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70" activeTab="0"/>
  </bookViews>
  <sheets>
    <sheet name="Controle de abordagens" sheetId="1" r:id="rId1"/>
    <sheet name="Dias de Abordagem" sheetId="2" r:id="rId2"/>
    <sheet name="Abordagem Cr-Ad" sheetId="3" r:id="rId3"/>
    <sheet name="Consolidado" sheetId="4" r:id="rId4"/>
    <sheet name="Monitoramento" sheetId="5" r:id="rId5"/>
  </sheets>
  <definedNames>
    <definedName name="_xlnm._FilterDatabase" localSheetId="0" hidden="1">'Controle de abordagens'!$A$3:$V$99</definedName>
    <definedName name="_xlnm.Print_Area" localSheetId="3">'Consolidado'!$A$1:$M$18</definedName>
    <definedName name="_xlnm.Print_Area" localSheetId="0">'Controle de abordagens'!$A$1:$V$77</definedName>
    <definedName name="_xlnm.Print_Area" localSheetId="1">'Dias de Abordagem'!$A$1:$AH$94</definedName>
  </definedNames>
  <calcPr fullCalcOnLoad="1"/>
</workbook>
</file>

<file path=xl/sharedStrings.xml><?xml version="1.0" encoding="utf-8"?>
<sst xmlns="http://schemas.openxmlformats.org/spreadsheetml/2006/main" count="1407" uniqueCount="478">
  <si>
    <t>N.º</t>
  </si>
  <si>
    <t xml:space="preserve">Nome </t>
  </si>
  <si>
    <t>Apelido</t>
  </si>
  <si>
    <t>Data de Nascimento/Idade</t>
  </si>
  <si>
    <t>Migrante</t>
  </si>
  <si>
    <t>Cidade de Origem</t>
  </si>
  <si>
    <t>Usuário de Substâncias Entorpecentes? Quais?</t>
  </si>
  <si>
    <t>Sofrimento Mental?</t>
  </si>
  <si>
    <t>Local de Permanência</t>
  </si>
  <si>
    <t>NOME</t>
  </si>
  <si>
    <t>APELIDO</t>
  </si>
  <si>
    <t>Histórico na Rede</t>
  </si>
  <si>
    <t>Encaminhamentos</t>
  </si>
  <si>
    <t>TOTAL DE PESSOAS ABORDADAS (CASOS NOVOS)</t>
  </si>
  <si>
    <t>Sexo</t>
  </si>
  <si>
    <t>Saúde Mental?</t>
  </si>
  <si>
    <t>Total de abordagens diariamente</t>
  </si>
  <si>
    <t>Dias da semana</t>
  </si>
  <si>
    <t>Q</t>
  </si>
  <si>
    <t>S</t>
  </si>
  <si>
    <t>D</t>
  </si>
  <si>
    <t>T</t>
  </si>
  <si>
    <t>Total de abordagens no mês</t>
  </si>
  <si>
    <t>Não Declarado</t>
  </si>
  <si>
    <t>SEXO</t>
  </si>
  <si>
    <t>Idade</t>
  </si>
  <si>
    <t>0 a 12 anos (incompletos)</t>
  </si>
  <si>
    <t>Situação de Rua</t>
  </si>
  <si>
    <t>Declaram ser usuários de Crack</t>
  </si>
  <si>
    <t>RMBH</t>
  </si>
  <si>
    <t>12 a 18 anos (incompletos)</t>
  </si>
  <si>
    <t>Situação de Trabalho Infantil</t>
  </si>
  <si>
    <t>Feminino</t>
  </si>
  <si>
    <t>18 a 60 anos (incompletos)</t>
  </si>
  <si>
    <t>Situação de Exploração Sexual</t>
  </si>
  <si>
    <t>Diagnóstico de doença mental</t>
  </si>
  <si>
    <t>Outras Cidades</t>
  </si>
  <si>
    <t>60 anos ou mais</t>
  </si>
  <si>
    <t>Usuários de crack e outras drogas</t>
  </si>
  <si>
    <t>Data de Nascimento</t>
  </si>
  <si>
    <t>Legenda:</t>
  </si>
  <si>
    <t>TOTAL DE CRIANÇAS/ADOLESCENTES ABORDADAS</t>
  </si>
  <si>
    <t>Aparentam sofrimento mental / Não declarados</t>
  </si>
  <si>
    <t xml:space="preserve">Não </t>
  </si>
  <si>
    <t>Raça / Cor</t>
  </si>
  <si>
    <t>Escolaridade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</si>
  <si>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</si>
  <si>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</si>
  <si>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</si>
  <si>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</si>
  <si>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</si>
  <si>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</si>
  <si>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</si>
  <si>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</si>
  <si>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</si>
  <si>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</si>
  <si>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</si>
  <si>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</si>
  <si>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</si>
  <si>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</si>
  <si>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</si>
  <si>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19</t>
  </si>
  <si>
    <t>20</t>
  </si>
  <si>
    <t>21</t>
  </si>
  <si>
    <t>22</t>
  </si>
  <si>
    <t>23</t>
  </si>
  <si>
    <t>24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</si>
  <si>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</si>
  <si>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</si>
  <si>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</si>
  <si>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</si>
  <si>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</si>
  <si>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</si>
  <si>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</si>
  <si>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</si>
  <si>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</si>
  <si>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</si>
  <si>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</si>
  <si>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</si>
  <si>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</si>
  <si>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</si>
  <si>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</si>
  <si>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</si>
  <si>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</si>
  <si>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</si>
  <si>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</si>
  <si>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</si>
  <si>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</si>
  <si>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</si>
  <si>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</si>
  <si>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</si>
  <si>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</si>
  <si>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</si>
  <si>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</si>
  <si>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</si>
  <si>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</si>
  <si>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</si>
  <si>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</si>
  <si>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</si>
  <si>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</si>
  <si>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</si>
  <si>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</si>
  <si>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</si>
  <si>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</si>
  <si>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</si>
  <si>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</si>
  <si>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</si>
  <si>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</si>
  <si>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</si>
  <si>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</si>
  <si>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CRIANÇAS E ADOLESCENTES/
QUANTIDADE</t>
  </si>
  <si>
    <t>ADULTOS USUÁRIOS/
QUANTIDADE</t>
  </si>
  <si>
    <t>SAÚDE MENTAL/
QUANTIDADE</t>
  </si>
  <si>
    <t>MIGRANTES/
QUANTIDADE</t>
  </si>
  <si>
    <t>GRÁVIDAS/
QUANTIDADE</t>
  </si>
  <si>
    <t xml:space="preserve">Masculino </t>
  </si>
  <si>
    <r>
      <t xml:space="preserve">                                                    </t>
    </r>
    <r>
      <rPr>
        <b/>
        <sz val="12"/>
        <color indexed="8"/>
        <rFont val="Arial"/>
        <family val="2"/>
      </rPr>
      <t>SEASPOP</t>
    </r>
  </si>
  <si>
    <t>IDADE</t>
  </si>
  <si>
    <t>M</t>
  </si>
  <si>
    <t>Negro</t>
  </si>
  <si>
    <t>Não</t>
  </si>
  <si>
    <t>Eldorado</t>
  </si>
  <si>
    <t>Contagem</t>
  </si>
  <si>
    <t>Edmar Gomes Da Silva</t>
  </si>
  <si>
    <t>Branco</t>
  </si>
  <si>
    <t>Edmar Gomes da Silva</t>
  </si>
  <si>
    <t>CONTROLE MENSAL DE ABORDAGENS - SEASPOP</t>
  </si>
  <si>
    <t>CONTROLE MENSAL DE ABORDAGENS DE CRIANÇAS E ADOLESCENTES - SEASPOP</t>
  </si>
  <si>
    <t>H</t>
  </si>
  <si>
    <t>Fábio Bernardes dos Santos Silva</t>
  </si>
  <si>
    <t>Controle de dias de abordagem - JUNHO/ 2019</t>
  </si>
  <si>
    <t>MÊS: JUNHO/2019</t>
  </si>
  <si>
    <t>Matheus Gomes</t>
  </si>
  <si>
    <t>05/03/2006</t>
  </si>
  <si>
    <t>Apelido  / Nome Social</t>
  </si>
  <si>
    <t xml:space="preserve"> </t>
  </si>
  <si>
    <t>Migrante / 03 meses</t>
  </si>
  <si>
    <t>Gestante / Deficiencia</t>
  </si>
  <si>
    <t>Familiar Responsavel - Contato</t>
  </si>
  <si>
    <t>Local da Abordagem / Regional</t>
  </si>
  <si>
    <t>Equipe de Abordagem</t>
  </si>
  <si>
    <t>Local de Permanência/ Regional</t>
  </si>
  <si>
    <t>Demanda Apresentada</t>
  </si>
  <si>
    <t>TVR</t>
  </si>
  <si>
    <t>Declaram ser usuários de Alcool</t>
  </si>
  <si>
    <t>Declaram ser usuários de outras drogas</t>
  </si>
  <si>
    <t>Declaram Não fazer uso de álcool e/ou outras drogas</t>
  </si>
  <si>
    <t>TOTAL DE PESSOAS ADULTAS ABORDADAS</t>
  </si>
  <si>
    <t>Leandro de Carvalho</t>
  </si>
  <si>
    <t>Pardo</t>
  </si>
  <si>
    <t>Aguinaldo de Oliveira Arujo</t>
  </si>
  <si>
    <t>Buenopolis</t>
  </si>
  <si>
    <t>Cigarro</t>
  </si>
  <si>
    <t>Agendamento CTPS</t>
  </si>
  <si>
    <t>Marcos Antonio Bonifacio</t>
  </si>
  <si>
    <t>Alcool e cigarro</t>
  </si>
  <si>
    <t>Juliana lina de Freitas</t>
  </si>
  <si>
    <t>F</t>
  </si>
  <si>
    <t>Rua Alemanha/Eldorado</t>
  </si>
  <si>
    <t>UPA JK/ Eldorado</t>
  </si>
  <si>
    <t>Henrique Alixandre</t>
  </si>
  <si>
    <t>Andre Leite Ferreira</t>
  </si>
  <si>
    <t>Maria Cristina Rezende</t>
  </si>
  <si>
    <t>Selmo Ferreira Passos</t>
  </si>
  <si>
    <t>Rodrigo Cesar Umberlino T. dos Santos</t>
  </si>
  <si>
    <t>Gabriel Wesley de Carvalho</t>
  </si>
  <si>
    <t xml:space="preserve">Silveria Regina  Morais </t>
  </si>
  <si>
    <t xml:space="preserve">Eder Jose Batista </t>
  </si>
  <si>
    <t>Crack e Alcool</t>
  </si>
  <si>
    <t>Ferdinando de Oliveira Silva</t>
  </si>
  <si>
    <t>Fabio Bernardes dos Santos Silva</t>
  </si>
  <si>
    <t>Álcool e Maconha</t>
  </si>
  <si>
    <t>Espaço do saber/Eldorado</t>
  </si>
  <si>
    <t>Praça dos artesãos/ Edorado</t>
  </si>
  <si>
    <t>João Teixeira de Barros</t>
  </si>
  <si>
    <t>Guina</t>
  </si>
  <si>
    <t>Álcool e cigarro</t>
  </si>
  <si>
    <t>Chico do Churrasco/Eldorado</t>
  </si>
  <si>
    <t>Andrea Aparecida da Costa e Silva</t>
  </si>
  <si>
    <t>Vale Social</t>
  </si>
  <si>
    <t>José Mauro Lopes</t>
  </si>
  <si>
    <t>Coroa</t>
  </si>
  <si>
    <t>Espaço do Saber/Eldorado</t>
  </si>
  <si>
    <t>Marcos Antônio Bonifácio de Souza</t>
  </si>
  <si>
    <t>16</t>
  </si>
  <si>
    <t>17</t>
  </si>
  <si>
    <t>18</t>
  </si>
  <si>
    <t>25</t>
  </si>
  <si>
    <t>26</t>
  </si>
  <si>
    <t>27</t>
  </si>
  <si>
    <t>28</t>
  </si>
  <si>
    <t>Geovana Agnes Dias De Souza</t>
  </si>
  <si>
    <t>Arlem da Silva Rosa</t>
  </si>
  <si>
    <t>Wanderson Roberto de Almeida</t>
  </si>
  <si>
    <t>Ricardo Prudente Chagas</t>
  </si>
  <si>
    <t>Sim</t>
  </si>
  <si>
    <t>Isenção para Certidão de Nascimento</t>
  </si>
  <si>
    <t xml:space="preserve">Marcelo Souza Gonçalves </t>
  </si>
  <si>
    <t>Marcelo Souza Gonçalves</t>
  </si>
  <si>
    <t>João Pereira Silva Neto</t>
  </si>
  <si>
    <t>Alisson Rodrigues dos Santos</t>
  </si>
  <si>
    <t>Maria Estela de Souza Machado</t>
  </si>
  <si>
    <t>Gilcelio de Souza Paiva</t>
  </si>
  <si>
    <t>Rondinelli Gomes</t>
  </si>
  <si>
    <t>Wadson Pinheiro</t>
  </si>
  <si>
    <t>Abílio Henriques</t>
  </si>
  <si>
    <t>Alcóol, crack, cigarro.</t>
  </si>
  <si>
    <t>Praça do ABC/ No0va Contagem</t>
  </si>
  <si>
    <t>Vargtem Das Flores</t>
  </si>
  <si>
    <t>Fabrício Alves Dos Santos</t>
  </si>
  <si>
    <t>Alcóol e cigarro.</t>
  </si>
  <si>
    <t>Valdirene Jesus Conde</t>
  </si>
  <si>
    <t>Emissão de nova carteirinha.</t>
  </si>
  <si>
    <t>Foi alegado rasuras por parte do responsável do Restaurante Popular de sua regional.</t>
  </si>
  <si>
    <t>Claudionor Alves De Melo</t>
  </si>
  <si>
    <t>João Cesar de Oliveira/ Banco do Brasil</t>
  </si>
  <si>
    <t>Carteirinha do Restaurante Popular/Documentação</t>
  </si>
  <si>
    <t>Neuza Maria Da Cruz</t>
  </si>
  <si>
    <t>Sim/Deficiente visual de um olho.</t>
  </si>
  <si>
    <t>Leonardo josé Silva Gama</t>
  </si>
  <si>
    <t>Alcool</t>
  </si>
  <si>
    <t>Praça da gloria/ Eldorado</t>
  </si>
  <si>
    <t>Marcos Antonio de Carvalho</t>
  </si>
  <si>
    <t>Mutum -MG</t>
  </si>
  <si>
    <t>Maroni Aparecido Miranda</t>
  </si>
  <si>
    <t>Carlos Alberto Batista</t>
  </si>
  <si>
    <t>Acool</t>
  </si>
  <si>
    <t>Metro eldorado/ Eldorado</t>
  </si>
  <si>
    <t>Licinei Souza Gonçalves</t>
  </si>
  <si>
    <t>Ana Julia dos Santos Rodrigues</t>
  </si>
  <si>
    <t>Betim-MG</t>
  </si>
  <si>
    <t>Conselho Tutela Eldorado.</t>
  </si>
  <si>
    <t>02/09/2002</t>
  </si>
  <si>
    <t>rede de Betim</t>
  </si>
  <si>
    <t>Av/Joao cesar  de Oliveira</t>
  </si>
  <si>
    <t>Itabinha-MG</t>
  </si>
  <si>
    <t>Marcilio Gonçalves Gomes</t>
  </si>
  <si>
    <t>João Cesar de Oliveira/ Motofest</t>
  </si>
  <si>
    <t>Marcílio Gonçalves Gomes</t>
  </si>
  <si>
    <t>José Mauricio dos Santos</t>
  </si>
  <si>
    <t>Darci Vaz da Silva</t>
  </si>
  <si>
    <t>Icaraima-PR</t>
  </si>
  <si>
    <t>Álcool</t>
  </si>
  <si>
    <t>Rua Interna B/SEDE</t>
  </si>
  <si>
    <t>UPA JK</t>
  </si>
  <si>
    <t xml:space="preserve">Plínio Pereira Bodera </t>
  </si>
  <si>
    <t>Maconha</t>
  </si>
  <si>
    <t>Plínio Pereira Bodera</t>
  </si>
  <si>
    <t xml:space="preserve">Aílson Rodrigues dos Santos </t>
  </si>
  <si>
    <t>Canhotinho-PE</t>
  </si>
  <si>
    <t>ÁLcool</t>
  </si>
  <si>
    <t>Praça Paulo Pinheiro Chagas/ Eldorado</t>
  </si>
  <si>
    <t>Praça da Glória/ Eldorado</t>
  </si>
  <si>
    <t xml:space="preserve">Abílio Henrique Souza Oliveira </t>
  </si>
  <si>
    <t xml:space="preserve">Marconi Aparecido Miranda </t>
  </si>
  <si>
    <t xml:space="preserve">Negro </t>
  </si>
  <si>
    <t xml:space="preserve">Marconi Aparecido de Miranda </t>
  </si>
  <si>
    <t xml:space="preserve">Roni Vieira Rosa </t>
  </si>
  <si>
    <t>Remildo Inácio da Silva</t>
  </si>
  <si>
    <t>Roni Vieira Rosa</t>
  </si>
  <si>
    <t>Jacson de Souza Lucas</t>
  </si>
  <si>
    <t>Campos-RJ</t>
  </si>
  <si>
    <t>Praça Irma Maria Paula/ Petrolandia</t>
  </si>
  <si>
    <t>Petrolandia</t>
  </si>
  <si>
    <t>Roberto Silva</t>
  </si>
  <si>
    <t>Antonio Carlos de Souza</t>
  </si>
  <si>
    <t>Carlos Alberto Da Silva</t>
  </si>
  <si>
    <t>João Cesar de Oliveira/ Big Shopping</t>
  </si>
  <si>
    <t>Antônio Carlos de Souza</t>
  </si>
  <si>
    <t>André</t>
  </si>
  <si>
    <t>Lourenço Francisco de Barros</t>
  </si>
  <si>
    <t>BR 381 / Industrial</t>
  </si>
  <si>
    <t>Victor</t>
  </si>
  <si>
    <t>Av. Prefeito Gil Diniz/Sede</t>
  </si>
  <si>
    <t>Matheus</t>
  </si>
  <si>
    <t xml:space="preserve">Matheus </t>
  </si>
  <si>
    <t>Luis Gustavo Alves de Oliveira</t>
  </si>
  <si>
    <t>Av.Jõao Cesar de Oliveira/Praça dos Hipies</t>
  </si>
  <si>
    <t>Av.João Cesar de Oliveira/Praça dos Hipies/Eldorado</t>
  </si>
  <si>
    <t>Isenção para carteira de identidade</t>
  </si>
  <si>
    <t>Av.João Cesar de Oliveira/Praça dos Hipies</t>
  </si>
  <si>
    <t>Av.Jão Cesar/Praça dos Hipies/ Eldorado</t>
  </si>
  <si>
    <t>Emissao de Carteira do Restaurante Popular e insersão no programa Bolsa Familia.</t>
  </si>
  <si>
    <t xml:space="preserve">Gilsiley Daria </t>
  </si>
  <si>
    <t>Demanda marcação de consulta, Carteira do Restaurante Popular e inserção no Programa Bolsa Familia</t>
  </si>
  <si>
    <t>Ivandro Mesquita Moura</t>
  </si>
  <si>
    <t>Michelle Canszeski Rivalta da Silva</t>
  </si>
  <si>
    <t>Marcação de Consulta</t>
  </si>
  <si>
    <t xml:space="preserve">Glauber Evangelista </t>
  </si>
  <si>
    <t>Av.Jão Cesar de Oliveira/UPA JK</t>
  </si>
  <si>
    <t>Glauber Evangelista</t>
  </si>
  <si>
    <t>Av.João Cesar de Oliveira/UPA JK/Eldorado</t>
  </si>
  <si>
    <t>Acolhimento Institucional</t>
  </si>
  <si>
    <t>Iris Alves Silva</t>
  </si>
  <si>
    <t>Mário Lúcio Martir</t>
  </si>
  <si>
    <t>Joelma Vanessa Silvino</t>
  </si>
  <si>
    <t>AV.João Cesar de Oliveira/Restaurante Bellu</t>
  </si>
  <si>
    <t>AV.Jão Cesar de Oliveira// Eldorado</t>
  </si>
  <si>
    <t>Leandro Souto Gomes</t>
  </si>
  <si>
    <t>Joelma Vanessa de Jesus</t>
  </si>
  <si>
    <t>Av.oão Cesar de Oliveira/Eldorado</t>
  </si>
  <si>
    <t>Ivanildo Pereira dos Santos</t>
  </si>
  <si>
    <t>Av.João Cesar de Oliveira, 2687(Banco do Brasil)</t>
  </si>
  <si>
    <t>Silvia Benedita da Silva</t>
  </si>
  <si>
    <t>Rua Cassuarinas ao lao do Hospital Santa Helena</t>
  </si>
  <si>
    <t>EQUIPE MANHA</t>
  </si>
  <si>
    <t>EQUIPE TARDE</t>
  </si>
  <si>
    <t>EQUIPE NOITE</t>
  </si>
  <si>
    <t>MONITORAMENTO ROTAS ABORDAGEM - JUNHO 2019</t>
  </si>
  <si>
    <t xml:space="preserve">Acompanhamento aos </t>
  </si>
  <si>
    <t>usurios para abertura</t>
  </si>
  <si>
    <t>da Semana de Enfrenta-</t>
  </si>
  <si>
    <t>mento e Prevenção ao</t>
  </si>
  <si>
    <t>Uso/Abuso de Alcool e</t>
  </si>
  <si>
    <t>outras Drogas.</t>
  </si>
  <si>
    <t xml:space="preserve">CAPACITAÇÃO </t>
  </si>
  <si>
    <t>EQUIPE</t>
  </si>
  <si>
    <t>TECNICA - UNA</t>
  </si>
  <si>
    <t>08H ÀS 17H</t>
  </si>
  <si>
    <t xml:space="preserve">FESTA JUNINA </t>
  </si>
  <si>
    <t xml:space="preserve">CENTRO POP </t>
  </si>
  <si>
    <t>12H ÀS 17H</t>
  </si>
  <si>
    <t>Lindemar Rodrigues Siqueira</t>
  </si>
  <si>
    <t>72</t>
  </si>
  <si>
    <t>CAPS AD, UPA JK, UBS Amazonas</t>
  </si>
  <si>
    <t>Analfabeto</t>
  </si>
  <si>
    <t>Robson Lúcio Fonseca dos Santos</t>
  </si>
  <si>
    <t>Praça do ABC/Nova Contagem</t>
  </si>
  <si>
    <t xml:space="preserve">Giovani Demétrio Lopes da Silva </t>
  </si>
  <si>
    <t>Marcelo Mendes Urbano</t>
  </si>
  <si>
    <t>Álcool e crack</t>
  </si>
  <si>
    <t>Espaço Do saber</t>
  </si>
  <si>
    <t>73</t>
  </si>
  <si>
    <t>Inserido no PEFI em 18/07/2019.</t>
  </si>
  <si>
    <t>Responsável</t>
  </si>
  <si>
    <t>Ornelica Maria Gomes</t>
  </si>
  <si>
    <t>Equipe</t>
  </si>
  <si>
    <t>Manhã</t>
  </si>
  <si>
    <t>NOITE</t>
  </si>
  <si>
    <t>Tarde</t>
  </si>
  <si>
    <t>TARDE</t>
  </si>
  <si>
    <t xml:space="preserve">Encaminhamentos </t>
  </si>
  <si>
    <t xml:space="preserve">Observações </t>
  </si>
  <si>
    <t>CT Eldorado</t>
  </si>
  <si>
    <t>CRP</t>
  </si>
  <si>
    <t>BF, CRP, UBS ELDORADO</t>
  </si>
  <si>
    <t>CRP, BF</t>
  </si>
  <si>
    <t>RG</t>
  </si>
  <si>
    <t>CP</t>
  </si>
  <si>
    <t xml:space="preserve">UBS ELDORADO </t>
  </si>
  <si>
    <t xml:space="preserve">Legenda dos Encaminhamentos </t>
  </si>
  <si>
    <t>CT(Qual regional)</t>
  </si>
  <si>
    <t>CN (Certidão de Nascimento)</t>
  </si>
  <si>
    <t xml:space="preserve">RG </t>
  </si>
  <si>
    <t>Foto</t>
  </si>
  <si>
    <t>CRP (Carteira Restaurante Popular)</t>
  </si>
  <si>
    <t>VT (Vale Transporte)</t>
  </si>
  <si>
    <t>Salão</t>
  </si>
  <si>
    <t>Banho</t>
  </si>
  <si>
    <t xml:space="preserve">Roupa </t>
  </si>
  <si>
    <t xml:space="preserve">Lanche </t>
  </si>
  <si>
    <t>TICKET</t>
  </si>
  <si>
    <t>BF (Bolsa Familia)</t>
  </si>
  <si>
    <t>CP (Centro Pop)</t>
  </si>
  <si>
    <t>ABV (Abrigo Bela Vista)</t>
  </si>
  <si>
    <t>CAPS (Especificar)</t>
  </si>
  <si>
    <t>CNR (Consultorio na Rua)</t>
  </si>
  <si>
    <t>UPA (Especificar)</t>
  </si>
  <si>
    <t>UBS (Especificar)</t>
  </si>
  <si>
    <t>CRAS (Especificar)</t>
  </si>
  <si>
    <t xml:space="preserve">Recambio </t>
  </si>
  <si>
    <t>NAD (Não apresentou demanda)</t>
  </si>
  <si>
    <t xml:space="preserve">DR (Declaração de Residencia) </t>
  </si>
  <si>
    <t>SAMU</t>
  </si>
  <si>
    <t>RECAMBIAMENTO</t>
  </si>
  <si>
    <t>ILPI</t>
  </si>
  <si>
    <t>VD(Visita domiciliar)</t>
  </si>
  <si>
    <t>ND</t>
  </si>
  <si>
    <t>VS</t>
  </si>
  <si>
    <t>NAD</t>
  </si>
  <si>
    <t>Vargem Das Flores</t>
  </si>
  <si>
    <t>REFERENCIADO POP</t>
  </si>
  <si>
    <t>EMI</t>
  </si>
  <si>
    <t>EFI</t>
  </si>
  <si>
    <t>TABACO</t>
  </si>
  <si>
    <t>CP e RG</t>
  </si>
  <si>
    <t>Noite</t>
  </si>
  <si>
    <t>NH</t>
  </si>
  <si>
    <t>Contagem-MG</t>
  </si>
  <si>
    <t>Itanhomi-MG</t>
  </si>
  <si>
    <t>Governador Valadares-MG</t>
  </si>
  <si>
    <t>Vila Capivara-Bahia</t>
  </si>
  <si>
    <t>Ilheus-Bahia</t>
  </si>
  <si>
    <t>Inhapim-MG</t>
  </si>
  <si>
    <t>Santo Anônio do Jacinto-MG</t>
  </si>
  <si>
    <t>Belo Horizonte-MG</t>
  </si>
  <si>
    <t>Alcool e Crack</t>
  </si>
  <si>
    <t>Já referenciado no CP</t>
  </si>
  <si>
    <t>Itapevi-SP</t>
  </si>
  <si>
    <t>Robson</t>
  </si>
  <si>
    <t>Encaminhado para o dia da Beleza no CP</t>
  </si>
  <si>
    <t>Corte de Cabelo e RG</t>
  </si>
  <si>
    <t>NI</t>
  </si>
  <si>
    <t>Teofilo Otoni-MG</t>
  </si>
  <si>
    <t>Guaratinguetá-SP</t>
  </si>
  <si>
    <t>Não foi possível realizar o encaminhamento porque este usuário não possue a certidao de nascimento.</t>
  </si>
  <si>
    <t>Av.João Cesar de Oliveira / Praça dos Artesaos</t>
  </si>
  <si>
    <t>Praça dos artesãos / Edorado</t>
  </si>
  <si>
    <t>João Cesar de Oliveira / Banco do Brasil</t>
  </si>
  <si>
    <t>Rua Interna B / SEDE</t>
  </si>
  <si>
    <t>Espaço do Saber / Edorado</t>
  </si>
  <si>
    <t>Referenciado no CP</t>
  </si>
  <si>
    <t>VT</t>
  </si>
  <si>
    <t>Juliana Lina de Freitas</t>
  </si>
  <si>
    <t>Alcool e Cigarro</t>
  </si>
  <si>
    <t>Praça dos Artesãos/ Edorado</t>
  </si>
  <si>
    <t>João Cesar de Oliveira/Motofest / Eldorado</t>
  </si>
  <si>
    <t>Alcóol e Cigarro</t>
  </si>
  <si>
    <t>Leonardo José Silva Gama</t>
  </si>
  <si>
    <t>Caete-MG</t>
  </si>
  <si>
    <t>São Pedro dos Ferros-MG</t>
  </si>
  <si>
    <t>Álcool e Cigarro</t>
  </si>
  <si>
    <t>Encaminhamento pra saude e CP</t>
  </si>
  <si>
    <t>Mobilidade reduzida</t>
  </si>
  <si>
    <t>EMC</t>
  </si>
  <si>
    <t>Rua Sevilha/ Eldorado</t>
  </si>
  <si>
    <t>Leonardo Martins Ribeiro</t>
  </si>
  <si>
    <t>Avenida Arterial, 98 / Indutrial</t>
  </si>
  <si>
    <t>Referenciado no CP. Relatorio Confisc</t>
  </si>
  <si>
    <t>São Paulo-SP</t>
  </si>
  <si>
    <t>Branca</t>
  </si>
  <si>
    <t>ESC</t>
  </si>
  <si>
    <t>Crack</t>
  </si>
  <si>
    <t>Av.João Cesar de Oliveira/Praça dos Artesaos</t>
  </si>
  <si>
    <t>Av.João Cesar de Oliveira/Praça dos Artesaos/Eldorado</t>
  </si>
  <si>
    <t>Avenida João Cesar de Oliveira/ Big Shopping</t>
  </si>
  <si>
    <t>Orientada sobre a importancia de matricular a filha na escola integral.</t>
  </si>
  <si>
    <t>Marcia (Não é PSR)</t>
  </si>
  <si>
    <t>Ibirité-MG</t>
  </si>
  <si>
    <r>
      <rPr>
        <b/>
        <sz val="14"/>
        <rFont val="Arial"/>
        <family val="2"/>
      </rPr>
      <t>Gilcelio de Souza Paiva</t>
    </r>
    <r>
      <rPr>
        <b/>
        <sz val="14"/>
        <color indexed="8"/>
        <rFont val="Calibri"/>
        <family val="2"/>
      </rPr>
      <t xml:space="preserve"> </t>
    </r>
  </si>
  <si>
    <r>
      <rPr>
        <b/>
        <sz val="14"/>
        <color indexed="8"/>
        <rFont val="Arial"/>
        <family val="2"/>
      </rPr>
      <t>Gilsiley Daria</t>
    </r>
    <r>
      <rPr>
        <sz val="14"/>
        <color indexed="8"/>
        <rFont val="Calibri"/>
        <family val="2"/>
      </rPr>
      <t xml:space="preserve">  </t>
    </r>
  </si>
  <si>
    <r>
      <rPr>
        <b/>
        <sz val="14"/>
        <color indexed="8"/>
        <rFont val="Calibri"/>
        <family val="2"/>
      </rPr>
      <t>J</t>
    </r>
    <r>
      <rPr>
        <b/>
        <sz val="14"/>
        <color indexed="8"/>
        <rFont val="Arial"/>
        <family val="2"/>
      </rPr>
      <t>oão Pereira Silva Neto</t>
    </r>
  </si>
  <si>
    <t>Bom Jesus do Galho-MG</t>
  </si>
  <si>
    <t>UPA JK / Eldorado</t>
  </si>
  <si>
    <t>Não Informado</t>
  </si>
  <si>
    <t>Ipatinga-MG</t>
  </si>
  <si>
    <t>Itajubá-MG</t>
  </si>
  <si>
    <t>Diadema-SP</t>
  </si>
  <si>
    <t>Praça do ABC/ Nova Contagem</t>
  </si>
  <si>
    <t>Av João Cesar de Oliveira/Motofest / Eldorado</t>
  </si>
  <si>
    <t>Rodrigo Cesar Umberlino Talim dos Santos</t>
  </si>
  <si>
    <t>BF</t>
  </si>
  <si>
    <t>Cad Único</t>
  </si>
  <si>
    <t>Inserção no CAD Único</t>
  </si>
  <si>
    <t>Renovação da CRP</t>
  </si>
  <si>
    <t>Guarapari-ES</t>
  </si>
  <si>
    <t>CN</t>
  </si>
  <si>
    <t>Rondinelli Gomes Nogueira</t>
  </si>
  <si>
    <t>Maconha, Alcool, Cigarro e Crack</t>
  </si>
  <si>
    <t>NI ( NÃO IDENTIFICADO)</t>
  </si>
  <si>
    <t>NH (NÃO HOUVE)</t>
  </si>
  <si>
    <t>Wadson Pinheiro Praxedes</t>
  </si>
  <si>
    <t>Merces/MG</t>
  </si>
  <si>
    <t>Álcool e cigarro.</t>
  </si>
  <si>
    <t>Andre Almeida Campos</t>
  </si>
  <si>
    <t>Praça da Gloria/Eldorado</t>
  </si>
  <si>
    <t>Abílio Henriques Silva de Oliveira</t>
  </si>
  <si>
    <t>Parda</t>
  </si>
  <si>
    <t>TOTAL DE PESSOAS ABORDADAS</t>
  </si>
  <si>
    <t>74</t>
  </si>
  <si>
    <t>75</t>
  </si>
  <si>
    <t>Solicitado no Centro Pop</t>
  </si>
  <si>
    <t xml:space="preserve">Silvano Barbosa </t>
  </si>
  <si>
    <t>Contagem/MG</t>
  </si>
  <si>
    <t>Big Shopping / Eldorado</t>
  </si>
  <si>
    <t xml:space="preserve">Tarde </t>
  </si>
  <si>
    <t>Big Shopping proximo AXIAL Medicina Diagnostica</t>
  </si>
  <si>
    <t>nd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</si>
</sst>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_);_(* \(#,##0.00\);_(* \-??_);_(@_)"/>
    <numFmt numFmtId="179" formatCode="_(* #,##0_);_(* \(#,##0\);_(* \-??_);_(@_)"/>
    <numFmt numFmtId="180" formatCode="_-* #,##0.00_-;\-* #,##0.00_-;_-* \-??_-;_-@_-"/>
    <numFmt numFmtId="181" formatCode="mmm/yyyy"/>
    <numFmt numFmtId="182" formatCode="[$-416]dddd\,\ d&quot; de &quot;mmmm&quot; de &quot;yyyy"/>
    <numFmt numFmtId="183" formatCode="0.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</numFmts>
  <fonts count="71"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21"/>
      <name val="Arial"/>
      <family val="2"/>
    </font>
    <font>
      <sz val="10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0"/>
      <color indexed="8"/>
      <name val="Arial"/>
      <family val="2"/>
    </font>
    <font>
      <sz val="10"/>
      <color indexed="57"/>
      <name val="Calibri"/>
      <family val="2"/>
    </font>
    <font>
      <b/>
      <sz val="11"/>
      <color indexed="19"/>
      <name val="Calibri"/>
      <family val="2"/>
    </font>
    <font>
      <sz val="14"/>
      <color indexed="57"/>
      <name val="Calibri"/>
      <family val="2"/>
    </font>
    <font>
      <sz val="8"/>
      <name val="Segoe UI"/>
      <family val="2"/>
    </font>
    <font>
      <b/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6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2" tint="-0.7499799728393555"/>
      <name val="Calibri"/>
      <family val="2"/>
    </font>
    <font>
      <sz val="14"/>
      <color theme="6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6" fontId="1" fillId="0" borderId="0" applyFill="0" applyBorder="0" applyAlignment="0" applyProtection="0"/>
    <xf numFmtId="174" fontId="1" fillId="0" borderId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54" fillId="21" borderId="5" applyNumberFormat="0" applyAlignment="0" applyProtection="0"/>
    <xf numFmtId="175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33" borderId="13" xfId="0" applyFont="1" applyFill="1" applyBorder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35" borderId="11" xfId="0" applyFont="1" applyFill="1" applyBorder="1" applyAlignment="1">
      <alignment horizontal="center" vertical="center" wrapText="1"/>
    </xf>
    <xf numFmtId="0" fontId="62" fillId="35" borderId="11" xfId="0" applyFont="1" applyFill="1" applyBorder="1" applyAlignment="1">
      <alignment horizontal="center" vertical="center"/>
    </xf>
    <xf numFmtId="49" fontId="62" fillId="35" borderId="11" xfId="0" applyNumberFormat="1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/>
    </xf>
    <xf numFmtId="0" fontId="35" fillId="35" borderId="0" xfId="0" applyFont="1" applyFill="1" applyBorder="1" applyAlignment="1">
      <alignment horizontal="left" vertical="center"/>
    </xf>
    <xf numFmtId="0" fontId="35" fillId="35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36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3" fillId="35" borderId="0" xfId="0" applyNumberFormat="1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10" fillId="35" borderId="0" xfId="0" applyFont="1" applyFill="1" applyAlignment="1">
      <alignment/>
    </xf>
    <xf numFmtId="0" fontId="2" fillId="35" borderId="11" xfId="0" applyFont="1" applyFill="1" applyBorder="1" applyAlignment="1">
      <alignment horizontal="left" vertical="center" wrapText="1"/>
    </xf>
    <xf numFmtId="0" fontId="0" fillId="35" borderId="0" xfId="0" applyFont="1" applyFill="1" applyAlignment="1">
      <alignment/>
    </xf>
    <xf numFmtId="0" fontId="2" fillId="35" borderId="15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2" fillId="35" borderId="0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/>
    </xf>
    <xf numFmtId="14" fontId="2" fillId="35" borderId="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0" applyNumberFormat="1" applyFont="1" applyFill="1" applyBorder="1" applyAlignment="1">
      <alignment horizontal="center" vertical="center"/>
    </xf>
    <xf numFmtId="14" fontId="2" fillId="35" borderId="0" xfId="0" applyNumberFormat="1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49" fontId="2" fillId="35" borderId="16" xfId="0" applyNumberFormat="1" applyFont="1" applyFill="1" applyBorder="1" applyAlignment="1">
      <alignment horizontal="center"/>
    </xf>
    <xf numFmtId="49" fontId="2" fillId="35" borderId="17" xfId="0" applyNumberFormat="1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 vertical="top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6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62" fillId="35" borderId="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top" wrapText="1"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6" fillId="34" borderId="11" xfId="0" applyFont="1" applyFill="1" applyBorder="1" applyAlignment="1">
      <alignment vertical="center" wrapText="1"/>
    </xf>
    <xf numFmtId="49" fontId="2" fillId="35" borderId="27" xfId="0" applyNumberFormat="1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 vertical="top" wrapText="1"/>
    </xf>
    <xf numFmtId="49" fontId="2" fillId="35" borderId="18" xfId="0" applyNumberFormat="1" applyFont="1" applyFill="1" applyBorder="1" applyAlignment="1">
      <alignment horizontal="center"/>
    </xf>
    <xf numFmtId="49" fontId="2" fillId="35" borderId="28" xfId="0" applyNumberFormat="1" applyFont="1" applyFill="1" applyBorder="1" applyAlignment="1">
      <alignment horizontal="center"/>
    </xf>
    <xf numFmtId="0" fontId="12" fillId="35" borderId="29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top" wrapText="1"/>
    </xf>
    <xf numFmtId="0" fontId="4" fillId="35" borderId="3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top"/>
    </xf>
    <xf numFmtId="49" fontId="2" fillId="35" borderId="32" xfId="0" applyNumberFormat="1" applyFont="1" applyFill="1" applyBorder="1" applyAlignment="1">
      <alignment horizontal="center"/>
    </xf>
    <xf numFmtId="0" fontId="5" fillId="35" borderId="32" xfId="0" applyNumberFormat="1" applyFont="1" applyFill="1" applyBorder="1" applyAlignment="1">
      <alignment horizontal="center" vertical="center"/>
    </xf>
    <xf numFmtId="0" fontId="12" fillId="35" borderId="33" xfId="0" applyNumberFormat="1" applyFont="1" applyFill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 vertical="center"/>
    </xf>
    <xf numFmtId="0" fontId="36" fillId="35" borderId="0" xfId="0" applyNumberFormat="1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14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35" borderId="11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 shrinkToFit="1"/>
    </xf>
    <xf numFmtId="0" fontId="6" fillId="35" borderId="0" xfId="0" applyFont="1" applyFill="1" applyBorder="1" applyAlignment="1">
      <alignment horizontal="center" vertical="center" wrapText="1"/>
    </xf>
    <xf numFmtId="14" fontId="12" fillId="35" borderId="0" xfId="0" applyNumberFormat="1" applyFont="1" applyFill="1" applyBorder="1" applyAlignment="1">
      <alignment horizontal="center" vertical="center" wrapText="1"/>
    </xf>
    <xf numFmtId="0" fontId="12" fillId="35" borderId="22" xfId="0" applyFont="1" applyFill="1" applyBorder="1" applyAlignment="1">
      <alignment horizontal="center" vertical="center"/>
    </xf>
    <xf numFmtId="1" fontId="12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top" wrapText="1"/>
    </xf>
    <xf numFmtId="14" fontId="12" fillId="35" borderId="11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32" xfId="0" applyFont="1" applyFill="1" applyBorder="1" applyAlignment="1">
      <alignment horizontal="center" vertical="center" wrapText="1"/>
    </xf>
    <xf numFmtId="0" fontId="12" fillId="35" borderId="11" xfId="0" applyNumberFormat="1" applyFont="1" applyFill="1" applyBorder="1" applyAlignment="1">
      <alignment horizontal="center" vertical="center" wrapText="1"/>
    </xf>
    <xf numFmtId="0" fontId="12" fillId="35" borderId="22" xfId="0" applyFont="1" applyFill="1" applyBorder="1" applyAlignment="1">
      <alignment horizontal="center" vertical="center" wrapText="1"/>
    </xf>
    <xf numFmtId="0" fontId="12" fillId="35" borderId="33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top" wrapText="1"/>
    </xf>
    <xf numFmtId="0" fontId="6" fillId="35" borderId="32" xfId="0" applyFont="1" applyFill="1" applyBorder="1" applyAlignment="1">
      <alignment horizontal="left" vertical="center" wrapText="1"/>
    </xf>
    <xf numFmtId="0" fontId="65" fillId="35" borderId="11" xfId="0" applyNumberFormat="1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center" vertical="center" wrapText="1"/>
    </xf>
    <xf numFmtId="0" fontId="65" fillId="35" borderId="33" xfId="0" applyFont="1" applyFill="1" applyBorder="1" applyAlignment="1">
      <alignment horizontal="center" vertical="center" wrapText="1"/>
    </xf>
    <xf numFmtId="14" fontId="65" fillId="35" borderId="11" xfId="0" applyNumberFormat="1" applyFont="1" applyFill="1" applyBorder="1" applyAlignment="1">
      <alignment horizontal="center" vertical="center" wrapText="1"/>
    </xf>
    <xf numFmtId="0" fontId="65" fillId="35" borderId="32" xfId="0" applyFont="1" applyFill="1" applyBorder="1" applyAlignment="1">
      <alignment horizontal="center" vertical="center" wrapText="1"/>
    </xf>
    <xf numFmtId="0" fontId="12" fillId="35" borderId="32" xfId="0" applyNumberFormat="1" applyFont="1" applyFill="1" applyBorder="1" applyAlignment="1">
      <alignment horizontal="center" vertical="center" wrapText="1"/>
    </xf>
    <xf numFmtId="0" fontId="12" fillId="35" borderId="23" xfId="0" applyFont="1" applyFill="1" applyBorder="1" applyAlignment="1">
      <alignment horizontal="center" vertical="center" wrapText="1"/>
    </xf>
    <xf numFmtId="14" fontId="12" fillId="35" borderId="11" xfId="0" applyNumberFormat="1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22" xfId="0" applyNumberFormat="1" applyFont="1" applyFill="1" applyBorder="1" applyAlignment="1">
      <alignment horizontal="center" vertical="center" wrapText="1"/>
    </xf>
    <xf numFmtId="0" fontId="65" fillId="35" borderId="32" xfId="0" applyNumberFormat="1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left" vertical="center" wrapText="1"/>
    </xf>
    <xf numFmtId="0" fontId="6" fillId="35" borderId="22" xfId="0" applyFont="1" applyFill="1" applyBorder="1" applyAlignment="1">
      <alignment horizontal="left" vertical="center" wrapText="1"/>
    </xf>
    <xf numFmtId="0" fontId="12" fillId="35" borderId="23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6" fillId="14" borderId="32" xfId="0" applyFont="1" applyFill="1" applyBorder="1" applyAlignment="1">
      <alignment horizontal="left" vertical="center" wrapText="1"/>
    </xf>
    <xf numFmtId="0" fontId="66" fillId="14" borderId="32" xfId="65" applyFont="1" applyFill="1" applyBorder="1" applyAlignment="1">
      <alignment horizontal="left" vertical="center" wrapText="1"/>
    </xf>
    <xf numFmtId="0" fontId="66" fillId="14" borderId="32" xfId="27" applyFont="1" applyBorder="1" applyAlignment="1">
      <alignment horizontal="left" vertical="center" wrapText="1"/>
    </xf>
    <xf numFmtId="0" fontId="12" fillId="35" borderId="33" xfId="0" applyFont="1" applyFill="1" applyBorder="1" applyAlignment="1">
      <alignment horizontal="left" vertical="center" wrapText="1"/>
    </xf>
    <xf numFmtId="0" fontId="66" fillId="8" borderId="32" xfId="21" applyFont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/>
    </xf>
    <xf numFmtId="0" fontId="0" fillId="35" borderId="11" xfId="0" applyFont="1" applyFill="1" applyBorder="1" applyAlignment="1">
      <alignment horizontal="left" vertical="center" wrapText="1"/>
    </xf>
    <xf numFmtId="0" fontId="67" fillId="36" borderId="29" xfId="0" applyFont="1" applyFill="1" applyBorder="1" applyAlignment="1">
      <alignment horizontal="left"/>
    </xf>
    <xf numFmtId="0" fontId="0" fillId="0" borderId="34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35" xfId="0" applyBorder="1" applyAlignment="1">
      <alignment/>
    </xf>
    <xf numFmtId="0" fontId="0" fillId="36" borderId="29" xfId="0" applyFont="1" applyFill="1" applyBorder="1" applyAlignment="1">
      <alignment horizontal="lef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7" xfId="0" applyFont="1" applyFill="1" applyBorder="1" applyAlignment="1">
      <alignment/>
    </xf>
    <xf numFmtId="0" fontId="14" fillId="0" borderId="38" xfId="0" applyFont="1" applyBorder="1" applyAlignment="1">
      <alignment/>
    </xf>
    <xf numFmtId="0" fontId="6" fillId="37" borderId="32" xfId="0" applyFont="1" applyFill="1" applyBorder="1" applyAlignment="1">
      <alignment horizontal="left" vertical="center" wrapText="1"/>
    </xf>
    <xf numFmtId="14" fontId="65" fillId="35" borderId="32" xfId="0" applyNumberFormat="1" applyFont="1" applyFill="1" applyBorder="1" applyAlignment="1">
      <alignment horizontal="center" vertical="center" wrapText="1"/>
    </xf>
    <xf numFmtId="0" fontId="65" fillId="35" borderId="33" xfId="0" applyNumberFormat="1" applyFont="1" applyFill="1" applyBorder="1" applyAlignment="1">
      <alignment horizontal="center" vertical="center" wrapText="1"/>
    </xf>
    <xf numFmtId="0" fontId="12" fillId="35" borderId="33" xfId="52" applyNumberFormat="1" applyFont="1" applyFill="1" applyBorder="1" applyAlignment="1">
      <alignment horizontal="center" vertical="center" wrapText="1"/>
      <protection/>
    </xf>
    <xf numFmtId="0" fontId="12" fillId="0" borderId="15" xfId="0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0" fontId="65" fillId="35" borderId="15" xfId="0" applyFont="1" applyFill="1" applyBorder="1" applyAlignment="1">
      <alignment horizontal="center" vertical="center" wrapText="1"/>
    </xf>
    <xf numFmtId="14" fontId="12" fillId="35" borderId="33" xfId="52" applyNumberFormat="1" applyFont="1" applyFill="1" applyBorder="1" applyAlignment="1">
      <alignment horizontal="center" vertical="center" wrapText="1"/>
      <protection/>
    </xf>
    <xf numFmtId="0" fontId="12" fillId="35" borderId="32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36" fillId="35" borderId="11" xfId="0" applyNumberFormat="1" applyFont="1" applyFill="1" applyBorder="1" applyAlignment="1">
      <alignment/>
    </xf>
    <xf numFmtId="0" fontId="6" fillId="25" borderId="32" xfId="0" applyFont="1" applyFill="1" applyBorder="1" applyAlignment="1">
      <alignment horizontal="left" vertical="center" wrapText="1"/>
    </xf>
    <xf numFmtId="0" fontId="12" fillId="35" borderId="11" xfId="52" applyFont="1" applyFill="1" applyBorder="1" applyAlignment="1">
      <alignment horizontal="center" vertical="center" wrapText="1"/>
      <protection/>
    </xf>
    <xf numFmtId="0" fontId="12" fillId="35" borderId="32" xfId="52" applyFont="1" applyFill="1" applyBorder="1" applyAlignment="1">
      <alignment horizontal="center" vertical="center" wrapText="1"/>
      <protection/>
    </xf>
    <xf numFmtId="0" fontId="15" fillId="35" borderId="11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 wrapText="1"/>
    </xf>
    <xf numFmtId="0" fontId="12" fillId="35" borderId="11" xfId="52" applyNumberFormat="1" applyFont="1" applyFill="1" applyBorder="1" applyAlignment="1">
      <alignment horizontal="center" vertical="center" wrapText="1"/>
      <protection/>
    </xf>
    <xf numFmtId="1" fontId="62" fillId="35" borderId="15" xfId="0" applyNumberFormat="1" applyFont="1" applyFill="1" applyBorder="1" applyAlignment="1">
      <alignment horizontal="center" vertical="center" wrapText="1"/>
    </xf>
    <xf numFmtId="0" fontId="62" fillId="35" borderId="2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6" fillId="36" borderId="0" xfId="0" applyNumberFormat="1" applyFont="1" applyFill="1" applyBorder="1" applyAlignment="1">
      <alignment vertical="center"/>
    </xf>
    <xf numFmtId="0" fontId="12" fillId="35" borderId="33" xfId="52" applyFont="1" applyFill="1" applyBorder="1" applyAlignment="1">
      <alignment horizontal="center" vertical="center" wrapText="1"/>
      <protection/>
    </xf>
    <xf numFmtId="14" fontId="12" fillId="35" borderId="11" xfId="52" applyNumberFormat="1" applyFont="1" applyFill="1" applyBorder="1" applyAlignment="1">
      <alignment horizontal="center" vertical="center" wrapText="1"/>
      <protection/>
    </xf>
    <xf numFmtId="0" fontId="12" fillId="35" borderId="32" xfId="52" applyNumberFormat="1" applyFont="1" applyFill="1" applyBorder="1" applyAlignment="1">
      <alignment horizontal="center" vertical="center" wrapText="1"/>
      <protection/>
    </xf>
    <xf numFmtId="0" fontId="68" fillId="0" borderId="0" xfId="0" applyNumberFormat="1" applyFont="1" applyFill="1" applyBorder="1" applyAlignment="1">
      <alignment horizontal="center"/>
    </xf>
    <xf numFmtId="0" fontId="12" fillId="35" borderId="22" xfId="52" applyFont="1" applyFill="1" applyBorder="1" applyAlignment="1">
      <alignment horizontal="center" vertical="center" wrapText="1"/>
      <protection/>
    </xf>
    <xf numFmtId="0" fontId="12" fillId="35" borderId="15" xfId="52" applyFont="1" applyFill="1" applyBorder="1" applyAlignment="1">
      <alignment horizontal="center" vertical="center" wrapText="1"/>
      <protection/>
    </xf>
    <xf numFmtId="0" fontId="69" fillId="8" borderId="32" xfId="21" applyFont="1" applyBorder="1" applyAlignment="1">
      <alignment horizontal="left" vertical="center" wrapText="1"/>
    </xf>
    <xf numFmtId="0" fontId="36" fillId="0" borderId="0" xfId="0" applyNumberFormat="1" applyFont="1" applyFill="1" applyBorder="1" applyAlignment="1">
      <alignment horizontal="center"/>
    </xf>
    <xf numFmtId="0" fontId="17" fillId="8" borderId="32" xfId="21" applyFont="1" applyBorder="1" applyAlignment="1">
      <alignment horizontal="left" vertical="center" wrapText="1"/>
    </xf>
    <xf numFmtId="0" fontId="69" fillId="14" borderId="32" xfId="27" applyFont="1" applyBorder="1" applyAlignment="1">
      <alignment horizontal="left" vertical="center" wrapText="1"/>
    </xf>
    <xf numFmtId="0" fontId="12" fillId="35" borderId="32" xfId="52" applyNumberFormat="1" applyFont="1" applyFill="1" applyBorder="1" applyAlignment="1">
      <alignment horizontal="center" vertical="center"/>
      <protection/>
    </xf>
    <xf numFmtId="0" fontId="15" fillId="35" borderId="32" xfId="0" applyFont="1" applyFill="1" applyBorder="1" applyAlignment="1">
      <alignment horizontal="center" vertical="center"/>
    </xf>
    <xf numFmtId="0" fontId="12" fillId="35" borderId="22" xfId="52" applyNumberFormat="1" applyFont="1" applyFill="1" applyBorder="1" applyAlignment="1">
      <alignment horizontal="center" vertical="center" wrapText="1"/>
      <protection/>
    </xf>
    <xf numFmtId="14" fontId="15" fillId="35" borderId="11" xfId="0" applyNumberFormat="1" applyFont="1" applyFill="1" applyBorder="1" applyAlignment="1">
      <alignment horizontal="center" vertical="center"/>
    </xf>
    <xf numFmtId="0" fontId="15" fillId="35" borderId="32" xfId="0" applyFont="1" applyFill="1" applyBorder="1" applyAlignment="1">
      <alignment horizontal="center" vertical="center" wrapText="1"/>
    </xf>
    <xf numFmtId="0" fontId="12" fillId="35" borderId="11" xfId="52" applyNumberFormat="1" applyFont="1" applyFill="1" applyBorder="1" applyAlignment="1">
      <alignment horizontal="center" vertical="center"/>
      <protection/>
    </xf>
    <xf numFmtId="0" fontId="11" fillId="36" borderId="38" xfId="0" applyFont="1" applyFill="1" applyBorder="1" applyAlignment="1">
      <alignment horizontal="center" vertical="center" wrapText="1"/>
    </xf>
    <xf numFmtId="0" fontId="70" fillId="36" borderId="38" xfId="0" applyFont="1" applyFill="1" applyBorder="1" applyAlignment="1">
      <alignment horizontal="center" vertical="center"/>
    </xf>
    <xf numFmtId="0" fontId="66" fillId="8" borderId="11" xfId="21" applyFont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 wrapText="1"/>
    </xf>
    <xf numFmtId="14" fontId="12" fillId="0" borderId="32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65" fillId="35" borderId="22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11" fillId="36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1" fontId="7" fillId="35" borderId="40" xfId="0" applyNumberFormat="1" applyFont="1" applyFill="1" applyBorder="1" applyAlignment="1">
      <alignment horizontal="center" vertical="center"/>
    </xf>
    <xf numFmtId="1" fontId="7" fillId="35" borderId="34" xfId="0" applyNumberFormat="1" applyFont="1" applyFill="1" applyBorder="1" applyAlignment="1">
      <alignment horizontal="center" vertical="center"/>
    </xf>
    <xf numFmtId="1" fontId="7" fillId="35" borderId="17" xfId="0" applyNumberFormat="1" applyFont="1" applyFill="1" applyBorder="1" applyAlignment="1">
      <alignment horizontal="center" vertical="center"/>
    </xf>
    <xf numFmtId="1" fontId="7" fillId="35" borderId="0" xfId="0" applyNumberFormat="1" applyFont="1" applyFill="1" applyBorder="1" applyAlignment="1">
      <alignment horizontal="center" vertical="center"/>
    </xf>
    <xf numFmtId="1" fontId="7" fillId="35" borderId="27" xfId="0" applyNumberFormat="1" applyFont="1" applyFill="1" applyBorder="1" applyAlignment="1">
      <alignment horizontal="center" vertical="center"/>
    </xf>
    <xf numFmtId="1" fontId="7" fillId="35" borderId="41" xfId="0" applyNumberFormat="1" applyFont="1" applyFill="1" applyBorder="1" applyAlignment="1">
      <alignment horizontal="center" vertical="center"/>
    </xf>
    <xf numFmtId="1" fontId="7" fillId="35" borderId="26" xfId="0" applyNumberFormat="1" applyFont="1" applyFill="1" applyBorder="1" applyAlignment="1">
      <alignment horizontal="center" vertical="center"/>
    </xf>
    <xf numFmtId="1" fontId="7" fillId="35" borderId="35" xfId="0" applyNumberFormat="1" applyFont="1" applyFill="1" applyBorder="1" applyAlignment="1">
      <alignment horizontal="center" vertical="center"/>
    </xf>
    <xf numFmtId="49" fontId="6" fillId="16" borderId="15" xfId="0" applyNumberFormat="1" applyFont="1" applyFill="1" applyBorder="1" applyAlignment="1">
      <alignment horizontal="center" vertical="center"/>
    </xf>
    <xf numFmtId="49" fontId="6" fillId="16" borderId="22" xfId="0" applyNumberFormat="1" applyFont="1" applyFill="1" applyBorder="1" applyAlignment="1">
      <alignment horizontal="center" vertical="center"/>
    </xf>
    <xf numFmtId="49" fontId="6" fillId="17" borderId="15" xfId="0" applyNumberFormat="1" applyFont="1" applyFill="1" applyBorder="1" applyAlignment="1">
      <alignment horizontal="center"/>
    </xf>
    <xf numFmtId="49" fontId="6" fillId="17" borderId="22" xfId="0" applyNumberFormat="1" applyFont="1" applyFill="1" applyBorder="1" applyAlignment="1">
      <alignment horizontal="center"/>
    </xf>
    <xf numFmtId="49" fontId="6" fillId="35" borderId="24" xfId="0" applyNumberFormat="1" applyFont="1" applyFill="1" applyBorder="1" applyAlignment="1">
      <alignment horizontal="center" vertical="center"/>
    </xf>
    <xf numFmtId="49" fontId="6" fillId="35" borderId="3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1" xfId="0" applyFont="1" applyBorder="1" applyAlignment="1">
      <alignment vertical="top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9" fillId="38" borderId="11" xfId="0" applyFont="1" applyFill="1" applyBorder="1" applyAlignment="1">
      <alignment horizontal="center" vertical="center"/>
    </xf>
    <xf numFmtId="0" fontId="3" fillId="14" borderId="47" xfId="0" applyFont="1" applyFill="1" applyBorder="1" applyAlignment="1">
      <alignment horizontal="center" vertical="top" wrapText="1"/>
    </xf>
    <xf numFmtId="0" fontId="3" fillId="14" borderId="24" xfId="0" applyFont="1" applyFill="1" applyBorder="1" applyAlignment="1">
      <alignment horizontal="center" vertical="top" wrapText="1"/>
    </xf>
    <xf numFmtId="0" fontId="3" fillId="14" borderId="11" xfId="0" applyFont="1" applyFill="1" applyBorder="1" applyAlignment="1">
      <alignment horizontal="center" vertical="top" wrapText="1"/>
    </xf>
    <xf numFmtId="0" fontId="13" fillId="14" borderId="11" xfId="0" applyNumberFormat="1" applyFont="1" applyFill="1" applyBorder="1" applyAlignment="1">
      <alignment vertical="center"/>
    </xf>
    <xf numFmtId="0" fontId="5" fillId="14" borderId="32" xfId="0" applyNumberFormat="1" applyFont="1" applyFill="1" applyBorder="1" applyAlignment="1">
      <alignment horizontal="center" vertical="center"/>
    </xf>
    <xf numFmtId="0" fontId="4" fillId="14" borderId="20" xfId="0" applyFont="1" applyFill="1" applyBorder="1" applyAlignment="1">
      <alignment horizontal="center" vertical="center"/>
    </xf>
    <xf numFmtId="0" fontId="0" fillId="14" borderId="0" xfId="0" applyFill="1" applyAlignment="1">
      <alignment/>
    </xf>
    <xf numFmtId="0" fontId="3" fillId="14" borderId="30" xfId="0" applyFont="1" applyFill="1" applyBorder="1" applyAlignment="1">
      <alignment horizontal="center" vertical="top" wrapText="1"/>
    </xf>
    <xf numFmtId="0" fontId="4" fillId="35" borderId="23" xfId="0" applyFont="1" applyFill="1" applyBorder="1" applyAlignment="1">
      <alignment horizontal="center" vertical="center" wrapText="1"/>
    </xf>
    <xf numFmtId="0" fontId="4" fillId="14" borderId="11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4" fillId="14" borderId="11" xfId="0" applyNumberFormat="1" applyFont="1" applyFill="1" applyBorder="1" applyAlignment="1">
      <alignment vertical="center"/>
    </xf>
    <xf numFmtId="0" fontId="4" fillId="35" borderId="11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14" borderId="32" xfId="0" applyFont="1" applyFill="1" applyBorder="1" applyAlignment="1">
      <alignment horizontal="center" vertical="top" wrapText="1"/>
    </xf>
    <xf numFmtId="0" fontId="4" fillId="35" borderId="32" xfId="0" applyFont="1" applyFill="1" applyBorder="1" applyAlignment="1">
      <alignment horizontal="center" vertical="top" wrapText="1"/>
    </xf>
    <xf numFmtId="0" fontId="4" fillId="35" borderId="22" xfId="0" applyFont="1" applyFill="1" applyBorder="1" applyAlignment="1">
      <alignment horizontal="center" vertical="center" wrapText="1"/>
    </xf>
    <xf numFmtId="14" fontId="6" fillId="34" borderId="11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6" fillId="8" borderId="33" xfId="21" applyFont="1" applyBorder="1" applyAlignment="1">
      <alignment horizontal="left" vertical="center" wrapText="1"/>
    </xf>
    <xf numFmtId="0" fontId="12" fillId="34" borderId="33" xfId="0" applyFont="1" applyFill="1" applyBorder="1" applyAlignment="1">
      <alignment horizontal="center" vertical="center" wrapText="1"/>
    </xf>
    <xf numFmtId="14" fontId="6" fillId="34" borderId="33" xfId="0" applyNumberFormat="1" applyFont="1" applyFill="1" applyBorder="1" applyAlignment="1">
      <alignment horizontal="center" vertical="center" wrapText="1"/>
    </xf>
    <xf numFmtId="0" fontId="15" fillId="35" borderId="23" xfId="0" applyFont="1" applyFill="1" applyBorder="1" applyAlignment="1">
      <alignment horizontal="center" vertical="center" wrapText="1"/>
    </xf>
    <xf numFmtId="0" fontId="66" fillId="35" borderId="11" xfId="27" applyFont="1" applyFill="1" applyBorder="1" applyAlignment="1">
      <alignment horizontal="left" vertical="center" wrapText="1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ta" xfId="59"/>
    <cellStyle name="Percent" xfId="60"/>
    <cellStyle name="Saída" xfId="61"/>
    <cellStyle name="Comma [0]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  <cellStyle name="Vírgula 2" xfId="72"/>
    <cellStyle name="Vírgula 3" xfId="73"/>
    <cellStyle name="Vírgula 4" xfId="74"/>
    <cellStyle name="Vírgula 5" xfId="75"/>
    <cellStyle name="Vírgula 6" xfId="76"/>
    <cellStyle name="Vírgula 7" xfId="77"/>
    <cellStyle name="Vírgula 8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66675</xdr:rowOff>
    </xdr:from>
    <xdr:to>
      <xdr:col>1</xdr:col>
      <xdr:colOff>1733550</xdr:colOff>
      <xdr:row>1</xdr:row>
      <xdr:rowOff>523875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2276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1657350</xdr:colOff>
      <xdr:row>79</xdr:row>
      <xdr:rowOff>19050</xdr:rowOff>
    </xdr:from>
    <xdr:ext cx="190500" cy="266700"/>
    <xdr:sp fLocksText="0">
      <xdr:nvSpPr>
        <xdr:cNvPr id="2" name="CaixaDeTexto 6"/>
        <xdr:cNvSpPr txBox="1">
          <a:spLocks noChangeArrowheads="1"/>
        </xdr:cNvSpPr>
      </xdr:nvSpPr>
      <xdr:spPr>
        <a:xfrm>
          <a:off x="2400300" y="44281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200025</xdr:colOff>
      <xdr:row>79</xdr:row>
      <xdr:rowOff>0</xdr:rowOff>
    </xdr:from>
    <xdr:ext cx="581025" cy="266700"/>
    <xdr:sp fLocksText="0">
      <xdr:nvSpPr>
        <xdr:cNvPr id="3" name="CaixaDeTexto 7"/>
        <xdr:cNvSpPr txBox="1">
          <a:spLocks noChangeArrowheads="1"/>
        </xdr:cNvSpPr>
      </xdr:nvSpPr>
      <xdr:spPr>
        <a:xfrm>
          <a:off x="942975" y="44262675"/>
          <a:ext cx="581025" cy="266700"/>
        </a:xfrm>
        <a:prstGeom prst="rect">
          <a:avLst/>
        </a:prstGeom>
        <a:solidFill>
          <a:srgbClr val="B9CDE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885825</xdr:colOff>
      <xdr:row>79</xdr:row>
      <xdr:rowOff>0</xdr:rowOff>
    </xdr:from>
    <xdr:ext cx="2371725" cy="381000"/>
    <xdr:sp>
      <xdr:nvSpPr>
        <xdr:cNvPr id="4" name="CaixaDeTexto 8"/>
        <xdr:cNvSpPr txBox="1">
          <a:spLocks noChangeArrowheads="1"/>
        </xdr:cNvSpPr>
      </xdr:nvSpPr>
      <xdr:spPr>
        <a:xfrm>
          <a:off x="1628775" y="44262675"/>
          <a:ext cx="2371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Casos novos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19050</xdr:rowOff>
    </xdr:from>
    <xdr:to>
      <xdr:col>2</xdr:col>
      <xdr:colOff>190500</xdr:colOff>
      <xdr:row>1</xdr:row>
      <xdr:rowOff>342900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3571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200025</xdr:colOff>
      <xdr:row>85</xdr:row>
      <xdr:rowOff>0</xdr:rowOff>
    </xdr:from>
    <xdr:ext cx="180975" cy="266700"/>
    <xdr:sp fLocksText="0">
      <xdr:nvSpPr>
        <xdr:cNvPr id="2" name="CaixaDeTexto 3"/>
        <xdr:cNvSpPr txBox="1">
          <a:spLocks noChangeArrowheads="1"/>
        </xdr:cNvSpPr>
      </xdr:nvSpPr>
      <xdr:spPr>
        <a:xfrm>
          <a:off x="609600" y="18945225"/>
          <a:ext cx="180975" cy="266700"/>
        </a:xfrm>
        <a:prstGeom prst="rect">
          <a:avLst/>
        </a:prstGeom>
        <a:solidFill>
          <a:srgbClr val="B9CDE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457200</xdr:colOff>
      <xdr:row>83</xdr:row>
      <xdr:rowOff>0</xdr:rowOff>
    </xdr:from>
    <xdr:ext cx="1143000" cy="266700"/>
    <xdr:sp>
      <xdr:nvSpPr>
        <xdr:cNvPr id="3" name="CaixaDeTexto 4"/>
        <xdr:cNvSpPr txBox="1">
          <a:spLocks noChangeArrowheads="1"/>
        </xdr:cNvSpPr>
      </xdr:nvSpPr>
      <xdr:spPr>
        <a:xfrm>
          <a:off x="866775" y="18945225"/>
          <a:ext cx="1143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Casos novos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180975</xdr:rowOff>
    </xdr:from>
    <xdr:to>
      <xdr:col>1</xdr:col>
      <xdr:colOff>1666875</xdr:colOff>
      <xdr:row>2</xdr:row>
      <xdr:rowOff>228600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0975"/>
          <a:ext cx="1676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1257300</xdr:colOff>
      <xdr:row>0</xdr:row>
      <xdr:rowOff>190500</xdr:rowOff>
    </xdr:from>
    <xdr:to>
      <xdr:col>2</xdr:col>
      <xdr:colOff>352425</xdr:colOff>
      <xdr:row>1048575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90500"/>
          <a:ext cx="1276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4"/>
  <sheetViews>
    <sheetView showGridLines="0" tabSelected="1" view="pageBreakPreview" zoomScale="60" zoomScaleNormal="47" zoomScalePageLayoutView="0" workbookViewId="0" topLeftCell="A1">
      <pane ySplit="3" topLeftCell="A4" activePane="bottomLeft" state="frozen"/>
      <selection pane="topLeft" activeCell="A1" sqref="A1"/>
      <selection pane="bottomLeft" activeCell="G78" sqref="G78"/>
    </sheetView>
  </sheetViews>
  <sheetFormatPr defaultColWidth="9.140625" defaultRowHeight="0" customHeight="1" zeroHeight="1"/>
  <cols>
    <col min="1" max="1" width="11.140625" style="7" customWidth="1"/>
    <col min="2" max="2" width="55.7109375" style="18" customWidth="1"/>
    <col min="3" max="3" width="34.00390625" style="18" customWidth="1"/>
    <col min="4" max="4" width="8.00390625" style="19" bestFit="1" customWidth="1"/>
    <col min="5" max="5" width="21.421875" style="19" hidden="1" customWidth="1"/>
    <col min="6" max="6" width="19.7109375" style="19" customWidth="1"/>
    <col min="7" max="7" width="11.421875" style="19" customWidth="1"/>
    <col min="8" max="8" width="20.28125" style="19" customWidth="1"/>
    <col min="9" max="9" width="16.57421875" style="19" customWidth="1"/>
    <col min="10" max="10" width="16.421875" style="19" customWidth="1"/>
    <col min="11" max="11" width="23.57421875" style="19" customWidth="1"/>
    <col min="12" max="12" width="27.57421875" style="19" customWidth="1"/>
    <col min="13" max="15" width="20.421875" style="19" customWidth="1"/>
    <col min="16" max="16" width="27.140625" style="19" customWidth="1"/>
    <col min="17" max="17" width="20.421875" style="19" customWidth="1"/>
    <col min="18" max="18" width="24.7109375" style="19" customWidth="1"/>
    <col min="19" max="21" width="32.28125" style="19" customWidth="1"/>
    <col min="22" max="22" width="40.7109375" style="19" customWidth="1"/>
    <col min="23" max="23" width="5.8515625" style="17" customWidth="1"/>
    <col min="24" max="99" width="9.140625" style="17" hidden="1" customWidth="1"/>
    <col min="100" max="16384" width="9.140625" style="17" customWidth="1"/>
  </cols>
  <sheetData>
    <row r="1" spans="1:23" s="6" customFormat="1" ht="33.75" customHeight="1">
      <c r="A1" s="195" t="s">
        <v>126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66"/>
    </row>
    <row r="2" spans="1:23" s="6" customFormat="1" ht="45.7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66"/>
    </row>
    <row r="3" spans="1:22" s="23" customFormat="1" ht="72" customHeight="1">
      <c r="A3" s="55" t="s">
        <v>0</v>
      </c>
      <c r="B3" s="61" t="s">
        <v>1</v>
      </c>
      <c r="C3" s="61" t="s">
        <v>134</v>
      </c>
      <c r="D3" s="33" t="s">
        <v>14</v>
      </c>
      <c r="E3" s="8" t="s">
        <v>2</v>
      </c>
      <c r="F3" s="8" t="s">
        <v>39</v>
      </c>
      <c r="G3" s="8" t="s">
        <v>25</v>
      </c>
      <c r="H3" s="8" t="s">
        <v>45</v>
      </c>
      <c r="I3" s="8" t="s">
        <v>44</v>
      </c>
      <c r="J3" s="8" t="s">
        <v>136</v>
      </c>
      <c r="K3" s="8" t="s">
        <v>5</v>
      </c>
      <c r="L3" s="8" t="s">
        <v>6</v>
      </c>
      <c r="M3" s="8" t="s">
        <v>15</v>
      </c>
      <c r="N3" s="8" t="s">
        <v>137</v>
      </c>
      <c r="O3" s="8" t="s">
        <v>138</v>
      </c>
      <c r="P3" s="8" t="s">
        <v>139</v>
      </c>
      <c r="Q3" s="8" t="s">
        <v>140</v>
      </c>
      <c r="R3" s="8" t="s">
        <v>141</v>
      </c>
      <c r="S3" s="8" t="s">
        <v>142</v>
      </c>
      <c r="T3" s="8" t="s">
        <v>341</v>
      </c>
      <c r="U3" s="8" t="s">
        <v>342</v>
      </c>
      <c r="V3" s="167" t="s">
        <v>350</v>
      </c>
    </row>
    <row r="4" spans="1:23" s="72" customFormat="1" ht="39.75" customHeight="1" thickBot="1">
      <c r="A4" s="61">
        <v>1</v>
      </c>
      <c r="B4" s="126" t="s">
        <v>466</v>
      </c>
      <c r="C4" s="118"/>
      <c r="D4" s="100" t="s">
        <v>118</v>
      </c>
      <c r="E4" s="97"/>
      <c r="F4" s="96">
        <v>32468</v>
      </c>
      <c r="G4" s="94">
        <f ca="1">IF(F4&lt;&gt;"",(DAYS360(F4,TODAY())/360),"")</f>
        <v>31.102777777777778</v>
      </c>
      <c r="H4" s="157" t="s">
        <v>383</v>
      </c>
      <c r="I4" s="97" t="s">
        <v>124</v>
      </c>
      <c r="J4" s="97" t="s">
        <v>120</v>
      </c>
      <c r="K4" s="97" t="s">
        <v>388</v>
      </c>
      <c r="L4" s="100" t="s">
        <v>206</v>
      </c>
      <c r="M4" s="97" t="s">
        <v>120</v>
      </c>
      <c r="N4" s="98" t="s">
        <v>43</v>
      </c>
      <c r="O4" s="98" t="s">
        <v>444</v>
      </c>
      <c r="P4" s="97" t="s">
        <v>448</v>
      </c>
      <c r="Q4" s="98" t="s">
        <v>338</v>
      </c>
      <c r="R4" s="98" t="s">
        <v>380</v>
      </c>
      <c r="S4" s="98" t="s">
        <v>379</v>
      </c>
      <c r="T4" s="98" t="s">
        <v>379</v>
      </c>
      <c r="U4" s="98" t="s">
        <v>381</v>
      </c>
      <c r="V4" s="184" t="s">
        <v>351</v>
      </c>
      <c r="W4" s="23"/>
    </row>
    <row r="5" spans="1:22" s="23" customFormat="1" ht="39.75" customHeight="1" thickBot="1">
      <c r="A5" s="61">
        <v>2</v>
      </c>
      <c r="B5" s="103" t="s">
        <v>150</v>
      </c>
      <c r="C5" s="118" t="s">
        <v>175</v>
      </c>
      <c r="D5" s="101" t="s">
        <v>118</v>
      </c>
      <c r="E5" s="98"/>
      <c r="F5" s="107">
        <v>32412</v>
      </c>
      <c r="G5" s="94">
        <f ca="1">IF(F5&lt;&gt;"",(DAYS360(F5,TODAY())/360),"")</f>
        <v>31.255555555555556</v>
      </c>
      <c r="H5" s="108" t="s">
        <v>383</v>
      </c>
      <c r="I5" s="74" t="s">
        <v>149</v>
      </c>
      <c r="J5" s="97" t="s">
        <v>120</v>
      </c>
      <c r="K5" s="77" t="s">
        <v>151</v>
      </c>
      <c r="L5" s="97" t="s">
        <v>152</v>
      </c>
      <c r="M5" s="99" t="s">
        <v>120</v>
      </c>
      <c r="N5" s="98" t="s">
        <v>43</v>
      </c>
      <c r="O5" s="98" t="s">
        <v>444</v>
      </c>
      <c r="P5" s="109" t="s">
        <v>159</v>
      </c>
      <c r="Q5" s="109" t="s">
        <v>337</v>
      </c>
      <c r="R5" s="109" t="s">
        <v>121</v>
      </c>
      <c r="S5" s="98" t="s">
        <v>153</v>
      </c>
      <c r="T5" s="98" t="s">
        <v>348</v>
      </c>
      <c r="U5" s="98" t="s">
        <v>381</v>
      </c>
      <c r="V5" s="184" t="s">
        <v>352</v>
      </c>
    </row>
    <row r="6" spans="1:22" s="23" customFormat="1" ht="39.75" customHeight="1" thickBot="1">
      <c r="A6" s="61">
        <v>3</v>
      </c>
      <c r="B6" s="103" t="s">
        <v>248</v>
      </c>
      <c r="C6" s="118"/>
      <c r="D6" s="168" t="s">
        <v>118</v>
      </c>
      <c r="E6" s="158"/>
      <c r="F6" s="169">
        <v>32316</v>
      </c>
      <c r="G6" s="94">
        <f ca="1">IF(F6&lt;&gt;"",(DAYS360(F6,TODAY())/360),"")</f>
        <v>31.516666666666666</v>
      </c>
      <c r="H6" s="158" t="s">
        <v>377</v>
      </c>
      <c r="I6" s="98" t="s">
        <v>124</v>
      </c>
      <c r="J6" s="158" t="s">
        <v>120</v>
      </c>
      <c r="K6" s="170" t="s">
        <v>249</v>
      </c>
      <c r="L6" s="97" t="s">
        <v>250</v>
      </c>
      <c r="M6" s="113" t="s">
        <v>120</v>
      </c>
      <c r="N6" s="98" t="s">
        <v>43</v>
      </c>
      <c r="O6" s="98" t="s">
        <v>444</v>
      </c>
      <c r="P6" s="69" t="s">
        <v>172</v>
      </c>
      <c r="Q6" s="69" t="s">
        <v>338</v>
      </c>
      <c r="R6" s="69" t="s">
        <v>121</v>
      </c>
      <c r="S6" s="109" t="s">
        <v>379</v>
      </c>
      <c r="T6" s="109" t="s">
        <v>379</v>
      </c>
      <c r="U6" s="109"/>
      <c r="V6" s="184" t="s">
        <v>353</v>
      </c>
    </row>
    <row r="7" spans="1:22" s="23" customFormat="1" ht="39.75" customHeight="1" thickBot="1">
      <c r="A7" s="61">
        <v>4</v>
      </c>
      <c r="B7" s="124" t="s">
        <v>200</v>
      </c>
      <c r="C7" s="118"/>
      <c r="D7" s="101" t="s">
        <v>118</v>
      </c>
      <c r="E7" s="109"/>
      <c r="F7" s="75"/>
      <c r="G7" s="94" t="s">
        <v>477</v>
      </c>
      <c r="H7" s="74"/>
      <c r="I7" s="74"/>
      <c r="J7" s="109"/>
      <c r="K7" s="109"/>
      <c r="L7" s="97"/>
      <c r="M7" s="113"/>
      <c r="N7" s="98" t="s">
        <v>43</v>
      </c>
      <c r="O7" s="69"/>
      <c r="P7" s="69" t="s">
        <v>159</v>
      </c>
      <c r="Q7" s="69" t="s">
        <v>340</v>
      </c>
      <c r="R7" s="69" t="s">
        <v>121</v>
      </c>
      <c r="S7" s="98"/>
      <c r="T7" s="98"/>
      <c r="U7" s="98"/>
      <c r="V7" s="184" t="s">
        <v>354</v>
      </c>
    </row>
    <row r="8" spans="1:22" s="23" customFormat="1" ht="39.75" customHeight="1" thickBot="1">
      <c r="A8" s="61">
        <v>5</v>
      </c>
      <c r="B8" s="122" t="s">
        <v>229</v>
      </c>
      <c r="C8" s="103"/>
      <c r="D8" s="97" t="s">
        <v>157</v>
      </c>
      <c r="E8" s="98"/>
      <c r="F8" s="107">
        <v>37501</v>
      </c>
      <c r="G8" s="94">
        <f ca="1">IF(F8&lt;&gt;"",(DAYS360(F8,TODAY())/360),"")</f>
        <v>17.322222222222223</v>
      </c>
      <c r="H8" s="108"/>
      <c r="I8" s="108"/>
      <c r="J8" s="98" t="s">
        <v>120</v>
      </c>
      <c r="K8" s="127" t="s">
        <v>230</v>
      </c>
      <c r="L8" s="60"/>
      <c r="M8" s="100"/>
      <c r="N8" s="101"/>
      <c r="O8" s="101"/>
      <c r="P8" s="101" t="s">
        <v>425</v>
      </c>
      <c r="Q8" s="101" t="s">
        <v>337</v>
      </c>
      <c r="R8" s="101" t="s">
        <v>121</v>
      </c>
      <c r="S8" s="98"/>
      <c r="T8" s="98" t="s">
        <v>343</v>
      </c>
      <c r="U8" s="98"/>
      <c r="V8" s="184" t="s">
        <v>355</v>
      </c>
    </row>
    <row r="9" spans="1:22" s="23" customFormat="1" ht="39.75" customHeight="1" thickBot="1">
      <c r="A9" s="61">
        <v>6</v>
      </c>
      <c r="B9" s="122" t="s">
        <v>464</v>
      </c>
      <c r="C9" s="118"/>
      <c r="D9" s="101" t="s">
        <v>118</v>
      </c>
      <c r="E9" s="98"/>
      <c r="F9" s="107">
        <v>29203</v>
      </c>
      <c r="G9" s="94">
        <f ca="1">IF(F9&lt;&gt;"",(DAYS360(F9,TODAY())/360),"")</f>
        <v>40.03888888888889</v>
      </c>
      <c r="H9" s="108" t="s">
        <v>383</v>
      </c>
      <c r="I9" s="98" t="s">
        <v>124</v>
      </c>
      <c r="J9" s="98" t="s">
        <v>120</v>
      </c>
      <c r="K9" s="153" t="s">
        <v>388</v>
      </c>
      <c r="L9" s="97" t="s">
        <v>210</v>
      </c>
      <c r="M9" s="100" t="s">
        <v>120</v>
      </c>
      <c r="N9" s="113" t="s">
        <v>43</v>
      </c>
      <c r="O9" s="113" t="s">
        <v>444</v>
      </c>
      <c r="P9" s="69" t="s">
        <v>262</v>
      </c>
      <c r="Q9" s="113" t="s">
        <v>337</v>
      </c>
      <c r="R9" s="69" t="s">
        <v>263</v>
      </c>
      <c r="S9" s="97" t="s">
        <v>379</v>
      </c>
      <c r="T9" s="97" t="s">
        <v>379</v>
      </c>
      <c r="U9" s="97" t="s">
        <v>379</v>
      </c>
      <c r="V9" s="184" t="s">
        <v>356</v>
      </c>
    </row>
    <row r="10" spans="1:23" s="23" customFormat="1" ht="39.75" customHeight="1" thickBot="1">
      <c r="A10" s="61">
        <v>7</v>
      </c>
      <c r="B10" s="103" t="s">
        <v>161</v>
      </c>
      <c r="C10" s="118"/>
      <c r="D10" s="101" t="s">
        <v>118</v>
      </c>
      <c r="E10" s="98"/>
      <c r="F10" s="96">
        <v>30321</v>
      </c>
      <c r="G10" s="94">
        <f ca="1">IF(F10&lt;&gt;"",(DAYS360(F10,TODAY())/360),"")</f>
        <v>36.980555555555554</v>
      </c>
      <c r="H10" s="98" t="s">
        <v>382</v>
      </c>
      <c r="I10" s="98" t="s">
        <v>149</v>
      </c>
      <c r="J10" s="98" t="s">
        <v>120</v>
      </c>
      <c r="K10" s="98" t="s">
        <v>446</v>
      </c>
      <c r="L10" s="97" t="s">
        <v>377</v>
      </c>
      <c r="M10" s="113" t="s">
        <v>120</v>
      </c>
      <c r="N10" s="113" t="s">
        <v>43</v>
      </c>
      <c r="O10" s="113" t="s">
        <v>444</v>
      </c>
      <c r="P10" s="69" t="s">
        <v>173</v>
      </c>
      <c r="Q10" s="113" t="s">
        <v>337</v>
      </c>
      <c r="R10" s="69" t="s">
        <v>121</v>
      </c>
      <c r="S10" s="98" t="s">
        <v>379</v>
      </c>
      <c r="T10" s="98" t="s">
        <v>379</v>
      </c>
      <c r="U10" s="98"/>
      <c r="V10" s="184" t="s">
        <v>357</v>
      </c>
      <c r="W10" s="72"/>
    </row>
    <row r="11" spans="1:22" s="23" customFormat="1" ht="39.75" customHeight="1" thickBot="1">
      <c r="A11" s="61">
        <v>8</v>
      </c>
      <c r="B11" s="103" t="s">
        <v>178</v>
      </c>
      <c r="C11" s="118"/>
      <c r="D11" s="101" t="s">
        <v>157</v>
      </c>
      <c r="E11" s="98"/>
      <c r="F11" s="75">
        <v>25630</v>
      </c>
      <c r="G11" s="94">
        <f ca="1">IF(F11&lt;&gt;"",(DAYS360(F11,TODAY())/360),"")</f>
        <v>49.81944444444444</v>
      </c>
      <c r="H11" s="110" t="s">
        <v>377</v>
      </c>
      <c r="I11" s="98" t="s">
        <v>119</v>
      </c>
      <c r="J11" s="98" t="s">
        <v>120</v>
      </c>
      <c r="K11" s="98" t="s">
        <v>395</v>
      </c>
      <c r="L11" s="97" t="s">
        <v>176</v>
      </c>
      <c r="M11" s="113" t="s">
        <v>120</v>
      </c>
      <c r="N11" s="113" t="s">
        <v>43</v>
      </c>
      <c r="O11" s="113" t="s">
        <v>444</v>
      </c>
      <c r="P11" s="69" t="s">
        <v>172</v>
      </c>
      <c r="Q11" s="113" t="s">
        <v>337</v>
      </c>
      <c r="R11" s="69" t="s">
        <v>121</v>
      </c>
      <c r="S11" s="98" t="s">
        <v>179</v>
      </c>
      <c r="T11" s="98" t="s">
        <v>378</v>
      </c>
      <c r="U11" s="98"/>
      <c r="V11" s="184" t="s">
        <v>358</v>
      </c>
    </row>
    <row r="12" spans="1:22" s="23" customFormat="1" ht="39.75" customHeight="1" thickBot="1">
      <c r="A12" s="61">
        <v>9</v>
      </c>
      <c r="B12" s="122" t="s">
        <v>265</v>
      </c>
      <c r="C12" s="118"/>
      <c r="D12" s="100" t="s">
        <v>118</v>
      </c>
      <c r="E12" s="97"/>
      <c r="F12" s="96">
        <v>24855</v>
      </c>
      <c r="G12" s="94">
        <f ca="1">IF(F12&lt;&gt;"",(DAYS360(F12,TODAY())/360),"")</f>
        <v>51.94444444444444</v>
      </c>
      <c r="H12" s="76" t="s">
        <v>383</v>
      </c>
      <c r="I12" s="98" t="s">
        <v>124</v>
      </c>
      <c r="J12" s="98" t="s">
        <v>120</v>
      </c>
      <c r="K12" s="153" t="s">
        <v>462</v>
      </c>
      <c r="L12" s="97" t="s">
        <v>463</v>
      </c>
      <c r="M12" s="100" t="s">
        <v>120</v>
      </c>
      <c r="N12" s="113" t="s">
        <v>43</v>
      </c>
      <c r="O12" s="113" t="s">
        <v>444</v>
      </c>
      <c r="P12" s="69" t="s">
        <v>262</v>
      </c>
      <c r="Q12" s="113" t="s">
        <v>337</v>
      </c>
      <c r="R12" s="69" t="s">
        <v>263</v>
      </c>
      <c r="S12" s="98" t="s">
        <v>379</v>
      </c>
      <c r="T12" s="98" t="s">
        <v>348</v>
      </c>
      <c r="U12" s="98"/>
      <c r="V12" s="184" t="s">
        <v>359</v>
      </c>
    </row>
    <row r="13" spans="1:23" s="23" customFormat="1" ht="39.75" customHeight="1" thickBot="1">
      <c r="A13" s="61">
        <v>10</v>
      </c>
      <c r="B13" s="123" t="s">
        <v>192</v>
      </c>
      <c r="C13" s="103"/>
      <c r="D13" s="97" t="s">
        <v>118</v>
      </c>
      <c r="E13" s="97"/>
      <c r="F13" s="96">
        <v>30141</v>
      </c>
      <c r="G13" s="94">
        <f ca="1">IF(F13&lt;&gt;"",(DAYS360(F13,TODAY())/360),"")</f>
        <v>37.46944444444444</v>
      </c>
      <c r="H13" s="97" t="s">
        <v>382</v>
      </c>
      <c r="I13" s="108" t="s">
        <v>377</v>
      </c>
      <c r="J13" s="98" t="s">
        <v>120</v>
      </c>
      <c r="K13" s="98" t="s">
        <v>445</v>
      </c>
      <c r="L13" s="97" t="s">
        <v>384</v>
      </c>
      <c r="M13" s="100" t="s">
        <v>120</v>
      </c>
      <c r="N13" s="113" t="s">
        <v>43</v>
      </c>
      <c r="O13" s="113" t="s">
        <v>444</v>
      </c>
      <c r="P13" s="101" t="s">
        <v>159</v>
      </c>
      <c r="Q13" s="100" t="s">
        <v>337</v>
      </c>
      <c r="R13" s="101" t="s">
        <v>121</v>
      </c>
      <c r="S13" s="97" t="s">
        <v>379</v>
      </c>
      <c r="T13" s="97" t="s">
        <v>348</v>
      </c>
      <c r="U13" s="97"/>
      <c r="V13" s="185" t="s">
        <v>360</v>
      </c>
      <c r="W13" s="171"/>
    </row>
    <row r="14" spans="1:22" s="23" customFormat="1" ht="39.75" customHeight="1" thickBot="1">
      <c r="A14" s="61">
        <v>11</v>
      </c>
      <c r="B14" s="103" t="s">
        <v>225</v>
      </c>
      <c r="C14" s="118"/>
      <c r="D14" s="100" t="s">
        <v>118</v>
      </c>
      <c r="E14" s="98"/>
      <c r="F14" s="96">
        <v>24198</v>
      </c>
      <c r="G14" s="94">
        <f ca="1">IF(F14&lt;&gt;"",(DAYS360(F14,TODAY())/360),"")</f>
        <v>53.74166666666667</v>
      </c>
      <c r="H14" s="110" t="s">
        <v>377</v>
      </c>
      <c r="I14" s="110" t="s">
        <v>377</v>
      </c>
      <c r="J14" s="98" t="s">
        <v>120</v>
      </c>
      <c r="K14" s="98" t="s">
        <v>377</v>
      </c>
      <c r="L14" s="97" t="s">
        <v>226</v>
      </c>
      <c r="M14" s="113" t="s">
        <v>402</v>
      </c>
      <c r="N14" s="113" t="s">
        <v>43</v>
      </c>
      <c r="O14" s="113" t="s">
        <v>444</v>
      </c>
      <c r="P14" s="69" t="s">
        <v>227</v>
      </c>
      <c r="Q14" s="113" t="s">
        <v>339</v>
      </c>
      <c r="R14" s="101" t="s">
        <v>121</v>
      </c>
      <c r="S14" s="98" t="s">
        <v>379</v>
      </c>
      <c r="T14" s="98" t="s">
        <v>348</v>
      </c>
      <c r="U14" s="98"/>
      <c r="V14" s="185" t="s">
        <v>361</v>
      </c>
    </row>
    <row r="15" spans="1:22" s="23" customFormat="1" ht="39.75" customHeight="1" thickBot="1">
      <c r="A15" s="61">
        <v>12</v>
      </c>
      <c r="B15" s="122" t="s">
        <v>266</v>
      </c>
      <c r="C15" s="103"/>
      <c r="D15" s="97" t="s">
        <v>118</v>
      </c>
      <c r="E15" s="98"/>
      <c r="F15" s="96"/>
      <c r="G15" s="94" t="s">
        <v>477</v>
      </c>
      <c r="H15" s="110" t="s">
        <v>377</v>
      </c>
      <c r="I15" s="110" t="s">
        <v>377</v>
      </c>
      <c r="J15" s="98" t="s">
        <v>120</v>
      </c>
      <c r="K15" s="98" t="s">
        <v>377</v>
      </c>
      <c r="L15" s="97" t="s">
        <v>377</v>
      </c>
      <c r="M15" s="100" t="s">
        <v>120</v>
      </c>
      <c r="N15" s="113" t="s">
        <v>43</v>
      </c>
      <c r="O15" s="113"/>
      <c r="P15" s="101" t="s">
        <v>267</v>
      </c>
      <c r="Q15" s="100" t="s">
        <v>337</v>
      </c>
      <c r="R15" s="101" t="s">
        <v>121</v>
      </c>
      <c r="S15" s="98" t="s">
        <v>379</v>
      </c>
      <c r="T15" s="98" t="s">
        <v>348</v>
      </c>
      <c r="U15" s="98"/>
      <c r="V15" s="185" t="s">
        <v>362</v>
      </c>
    </row>
    <row r="16" spans="1:22" s="23" customFormat="1" ht="53.25" customHeight="1" thickBot="1">
      <c r="A16" s="61">
        <v>13</v>
      </c>
      <c r="B16" s="126" t="s">
        <v>214</v>
      </c>
      <c r="C16" s="118"/>
      <c r="D16" s="100" t="s">
        <v>118</v>
      </c>
      <c r="E16" s="98"/>
      <c r="F16" s="96">
        <v>27582</v>
      </c>
      <c r="G16" s="94">
        <f ca="1">IF(F16&lt;&gt;"",(DAYS360(F16,TODAY())/360),"")</f>
        <v>44.475</v>
      </c>
      <c r="H16" s="110" t="s">
        <v>377</v>
      </c>
      <c r="I16" s="110" t="s">
        <v>377</v>
      </c>
      <c r="J16" s="98" t="s">
        <v>120</v>
      </c>
      <c r="K16" s="109" t="s">
        <v>377</v>
      </c>
      <c r="L16" s="100" t="s">
        <v>120</v>
      </c>
      <c r="M16" s="113" t="s">
        <v>120</v>
      </c>
      <c r="N16" s="109" t="s">
        <v>120</v>
      </c>
      <c r="O16" s="109"/>
      <c r="P16" s="69" t="s">
        <v>408</v>
      </c>
      <c r="Q16" s="109" t="s">
        <v>338</v>
      </c>
      <c r="R16" s="69" t="s">
        <v>121</v>
      </c>
      <c r="S16" s="98" t="s">
        <v>216</v>
      </c>
      <c r="T16" s="98" t="s">
        <v>344</v>
      </c>
      <c r="U16" s="98"/>
      <c r="V16" s="184" t="s">
        <v>363</v>
      </c>
    </row>
    <row r="17" spans="1:22" s="23" customFormat="1" ht="39.75" customHeight="1" thickBot="1">
      <c r="A17" s="61">
        <v>14</v>
      </c>
      <c r="B17" s="103" t="s">
        <v>240</v>
      </c>
      <c r="C17" s="118"/>
      <c r="D17" s="172" t="s">
        <v>118</v>
      </c>
      <c r="E17" s="157"/>
      <c r="F17" s="169">
        <v>24055</v>
      </c>
      <c r="G17" s="94">
        <f ca="1">IF(F17&lt;&gt;"",(DAYS360(F17,TODAY())/360),"")</f>
        <v>54.13611111111111</v>
      </c>
      <c r="H17" s="157" t="s">
        <v>377</v>
      </c>
      <c r="I17" s="97" t="s">
        <v>149</v>
      </c>
      <c r="J17" s="97" t="s">
        <v>195</v>
      </c>
      <c r="K17" s="157" t="s">
        <v>241</v>
      </c>
      <c r="L17" s="100" t="s">
        <v>242</v>
      </c>
      <c r="M17" s="113" t="s">
        <v>120</v>
      </c>
      <c r="N17" s="113" t="s">
        <v>120</v>
      </c>
      <c r="O17" s="113"/>
      <c r="P17" s="69" t="s">
        <v>409</v>
      </c>
      <c r="Q17" s="99" t="s">
        <v>339</v>
      </c>
      <c r="R17" s="99" t="s">
        <v>243</v>
      </c>
      <c r="S17" s="97" t="s">
        <v>379</v>
      </c>
      <c r="T17" s="97" t="s">
        <v>244</v>
      </c>
      <c r="U17" s="97"/>
      <c r="V17" s="184" t="s">
        <v>364</v>
      </c>
    </row>
    <row r="18" spans="1:22" s="23" customFormat="1" ht="39.75" customHeight="1" thickBot="1">
      <c r="A18" s="61">
        <v>15</v>
      </c>
      <c r="B18" s="103" t="s">
        <v>167</v>
      </c>
      <c r="C18" s="103"/>
      <c r="D18" s="97" t="s">
        <v>118</v>
      </c>
      <c r="E18" s="97"/>
      <c r="F18" s="96">
        <v>29293</v>
      </c>
      <c r="G18" s="94">
        <f ca="1">IF(F18&lt;&gt;"",(DAYS360(F18,TODAY())/360),"")</f>
        <v>39.791666666666664</v>
      </c>
      <c r="H18" s="112" t="s">
        <v>377</v>
      </c>
      <c r="I18" s="173" t="s">
        <v>149</v>
      </c>
      <c r="J18" s="97" t="s">
        <v>120</v>
      </c>
      <c r="K18" s="71" t="s">
        <v>377</v>
      </c>
      <c r="L18" s="100" t="s">
        <v>168</v>
      </c>
      <c r="M18" s="99" t="s">
        <v>120</v>
      </c>
      <c r="N18" s="98" t="s">
        <v>43</v>
      </c>
      <c r="O18" s="98"/>
      <c r="P18" s="109" t="s">
        <v>407</v>
      </c>
      <c r="Q18" s="98" t="s">
        <v>337</v>
      </c>
      <c r="R18" s="109" t="s">
        <v>121</v>
      </c>
      <c r="S18" s="98"/>
      <c r="T18" s="98"/>
      <c r="U18" s="98"/>
      <c r="V18" s="184" t="s">
        <v>365</v>
      </c>
    </row>
    <row r="19" spans="1:22" s="23" customFormat="1" ht="39.75" customHeight="1" thickBot="1">
      <c r="A19" s="61">
        <v>16</v>
      </c>
      <c r="B19" s="103" t="s">
        <v>123</v>
      </c>
      <c r="C19" s="118"/>
      <c r="D19" s="100" t="s">
        <v>118</v>
      </c>
      <c r="E19" s="97"/>
      <c r="F19" s="107">
        <v>27591</v>
      </c>
      <c r="G19" s="94">
        <f ca="1">IF(F19&lt;&gt;"",(DAYS360(F19,TODAY())/360),"")</f>
        <v>44.45</v>
      </c>
      <c r="H19" s="105" t="s">
        <v>377</v>
      </c>
      <c r="I19" s="151" t="s">
        <v>119</v>
      </c>
      <c r="J19" s="97" t="s">
        <v>135</v>
      </c>
      <c r="K19" s="77" t="s">
        <v>391</v>
      </c>
      <c r="L19" s="97" t="s">
        <v>402</v>
      </c>
      <c r="M19" s="99"/>
      <c r="N19" s="98" t="s">
        <v>43</v>
      </c>
      <c r="O19" s="99"/>
      <c r="P19" s="97" t="s">
        <v>410</v>
      </c>
      <c r="Q19" s="99" t="s">
        <v>337</v>
      </c>
      <c r="R19" s="97" t="s">
        <v>121</v>
      </c>
      <c r="S19" s="97"/>
      <c r="T19" s="97"/>
      <c r="U19" s="97"/>
      <c r="V19" s="184" t="s">
        <v>366</v>
      </c>
    </row>
    <row r="20" spans="1:22" s="23" customFormat="1" ht="39.75" customHeight="1" thickBot="1">
      <c r="A20" s="61">
        <v>17</v>
      </c>
      <c r="B20" s="103" t="s">
        <v>170</v>
      </c>
      <c r="C20" s="118"/>
      <c r="D20" s="101" t="s">
        <v>118</v>
      </c>
      <c r="E20" s="98"/>
      <c r="F20" s="96">
        <v>30455</v>
      </c>
      <c r="G20" s="94">
        <f ca="1">IF(F20&lt;&gt;"",(DAYS360(F20,TODAY())/360),"")</f>
        <v>36.608333333333334</v>
      </c>
      <c r="H20" s="110" t="s">
        <v>383</v>
      </c>
      <c r="I20" s="97" t="s">
        <v>124</v>
      </c>
      <c r="J20" s="98" t="s">
        <v>120</v>
      </c>
      <c r="K20" s="97" t="s">
        <v>388</v>
      </c>
      <c r="L20" s="97" t="s">
        <v>171</v>
      </c>
      <c r="M20" s="113" t="s">
        <v>120</v>
      </c>
      <c r="N20" s="98" t="s">
        <v>43</v>
      </c>
      <c r="O20" s="69" t="s">
        <v>402</v>
      </c>
      <c r="P20" s="69" t="s">
        <v>172</v>
      </c>
      <c r="Q20" s="69" t="s">
        <v>337</v>
      </c>
      <c r="R20" s="69" t="s">
        <v>121</v>
      </c>
      <c r="S20" s="98"/>
      <c r="T20" s="98"/>
      <c r="U20" s="98"/>
      <c r="V20" s="185" t="s">
        <v>367</v>
      </c>
    </row>
    <row r="21" spans="1:22" s="23" customFormat="1" ht="54.75" customHeight="1" thickBot="1">
      <c r="A21" s="61">
        <v>18</v>
      </c>
      <c r="B21" s="103" t="s">
        <v>209</v>
      </c>
      <c r="C21" s="103"/>
      <c r="D21" s="98" t="s">
        <v>118</v>
      </c>
      <c r="E21" s="97"/>
      <c r="F21" s="96">
        <v>31344</v>
      </c>
      <c r="G21" s="94">
        <f ca="1">IF(F21&lt;&gt;"",(DAYS360(F21,TODAY())/360),"")</f>
        <v>34.17777777777778</v>
      </c>
      <c r="H21" s="161" t="s">
        <v>383</v>
      </c>
      <c r="I21" s="97" t="s">
        <v>149</v>
      </c>
      <c r="J21" s="97" t="s">
        <v>120</v>
      </c>
      <c r="K21" s="97" t="s">
        <v>388</v>
      </c>
      <c r="L21" s="97" t="s">
        <v>176</v>
      </c>
      <c r="M21" s="97" t="s">
        <v>120</v>
      </c>
      <c r="N21" s="98" t="s">
        <v>43</v>
      </c>
      <c r="O21" s="97" t="s">
        <v>402</v>
      </c>
      <c r="P21" s="97" t="s">
        <v>207</v>
      </c>
      <c r="Q21" s="97" t="s">
        <v>338</v>
      </c>
      <c r="R21" s="97" t="s">
        <v>380</v>
      </c>
      <c r="S21" s="97" t="s">
        <v>379</v>
      </c>
      <c r="T21" s="97" t="s">
        <v>387</v>
      </c>
      <c r="U21" s="97"/>
      <c r="V21" s="184" t="s">
        <v>368</v>
      </c>
    </row>
    <row r="22" spans="1:22" s="23" customFormat="1" ht="54.75" customHeight="1" thickBot="1">
      <c r="A22" s="61">
        <v>19</v>
      </c>
      <c r="B22" s="103" t="s">
        <v>169</v>
      </c>
      <c r="C22" s="118"/>
      <c r="D22" s="101" t="s">
        <v>118</v>
      </c>
      <c r="E22" s="97"/>
      <c r="F22" s="96">
        <v>28528</v>
      </c>
      <c r="G22" s="94">
        <f ca="1">IF(F22&lt;&gt;"",(DAYS360(F22,TODAY())/360),"")</f>
        <v>41.891666666666666</v>
      </c>
      <c r="H22" s="105" t="s">
        <v>431</v>
      </c>
      <c r="I22" s="97" t="s">
        <v>119</v>
      </c>
      <c r="J22" s="97" t="s">
        <v>120</v>
      </c>
      <c r="K22" s="97" t="s">
        <v>388</v>
      </c>
      <c r="L22" s="71" t="s">
        <v>155</v>
      </c>
      <c r="M22" s="99" t="s">
        <v>120</v>
      </c>
      <c r="N22" s="98" t="s">
        <v>43</v>
      </c>
      <c r="O22" s="120" t="s">
        <v>402</v>
      </c>
      <c r="P22" s="99" t="s">
        <v>415</v>
      </c>
      <c r="Q22" s="99" t="s">
        <v>337</v>
      </c>
      <c r="R22" s="99" t="s">
        <v>121</v>
      </c>
      <c r="S22" s="110" t="s">
        <v>379</v>
      </c>
      <c r="T22" s="110" t="s">
        <v>387</v>
      </c>
      <c r="U22" s="110"/>
      <c r="V22" s="184" t="s">
        <v>369</v>
      </c>
    </row>
    <row r="23" spans="1:23" s="70" customFormat="1" ht="39.75" customHeight="1" thickBot="1">
      <c r="A23" s="61">
        <v>20</v>
      </c>
      <c r="B23" s="103" t="s">
        <v>165</v>
      </c>
      <c r="C23" s="118"/>
      <c r="D23" s="172" t="s">
        <v>118</v>
      </c>
      <c r="E23" s="157"/>
      <c r="F23" s="169">
        <v>36521</v>
      </c>
      <c r="G23" s="94">
        <f ca="1">IF(F23&lt;&gt;"",(DAYS360(F23,TODAY())/360),"")</f>
        <v>20.002777777777776</v>
      </c>
      <c r="H23" s="157" t="s">
        <v>377</v>
      </c>
      <c r="I23" s="157" t="s">
        <v>149</v>
      </c>
      <c r="J23" s="97" t="s">
        <v>120</v>
      </c>
      <c r="K23" s="97" t="s">
        <v>388</v>
      </c>
      <c r="L23" s="100" t="s">
        <v>155</v>
      </c>
      <c r="M23" s="99" t="s">
        <v>120</v>
      </c>
      <c r="N23" s="98" t="s">
        <v>43</v>
      </c>
      <c r="O23" s="109" t="s">
        <v>402</v>
      </c>
      <c r="P23" s="109" t="s">
        <v>415</v>
      </c>
      <c r="Q23" s="109" t="s">
        <v>337</v>
      </c>
      <c r="R23" s="109" t="s">
        <v>121</v>
      </c>
      <c r="S23" s="158"/>
      <c r="T23" s="158"/>
      <c r="U23" s="158"/>
      <c r="V23" s="184" t="s">
        <v>370</v>
      </c>
      <c r="W23" s="23"/>
    </row>
    <row r="24" spans="1:22" s="23" customFormat="1" ht="39.75" customHeight="1" thickBot="1">
      <c r="A24" s="61">
        <v>21</v>
      </c>
      <c r="B24" s="122" t="s">
        <v>191</v>
      </c>
      <c r="C24" s="118"/>
      <c r="D24" s="100" t="s">
        <v>157</v>
      </c>
      <c r="E24" s="97"/>
      <c r="F24" s="75">
        <v>36690</v>
      </c>
      <c r="G24" s="94">
        <f ca="1">IF(F24&lt;&gt;"",(DAYS360(F24,TODAY())/360),"")</f>
        <v>19.541666666666668</v>
      </c>
      <c r="H24" s="76" t="s">
        <v>377</v>
      </c>
      <c r="I24" s="76" t="s">
        <v>119</v>
      </c>
      <c r="J24" s="97" t="s">
        <v>120</v>
      </c>
      <c r="K24" s="97" t="s">
        <v>377</v>
      </c>
      <c r="L24" s="97" t="s">
        <v>377</v>
      </c>
      <c r="M24" s="99" t="s">
        <v>120</v>
      </c>
      <c r="N24" s="99" t="s">
        <v>120</v>
      </c>
      <c r="O24" s="99"/>
      <c r="P24" s="99" t="s">
        <v>415</v>
      </c>
      <c r="Q24" s="99" t="s">
        <v>386</v>
      </c>
      <c r="R24" s="99" t="s">
        <v>121</v>
      </c>
      <c r="S24" s="97" t="s">
        <v>284</v>
      </c>
      <c r="T24" s="97" t="s">
        <v>345</v>
      </c>
      <c r="U24" s="97"/>
      <c r="V24" s="184" t="s">
        <v>371</v>
      </c>
    </row>
    <row r="25" spans="1:23" s="23" customFormat="1" ht="39.75" customHeight="1" thickBot="1">
      <c r="A25" s="61">
        <v>22</v>
      </c>
      <c r="B25" s="174" t="s">
        <v>439</v>
      </c>
      <c r="C25" s="118"/>
      <c r="D25" s="101" t="s">
        <v>118</v>
      </c>
      <c r="E25" s="104"/>
      <c r="F25" s="107">
        <v>33165</v>
      </c>
      <c r="G25" s="94">
        <f ca="1">IF(F25&lt;&gt;"",(DAYS360(F25,TODAY())/360),"")</f>
        <v>29.191666666666666</v>
      </c>
      <c r="H25" s="147" t="s">
        <v>377</v>
      </c>
      <c r="I25" s="147" t="s">
        <v>377</v>
      </c>
      <c r="J25" s="147" t="s">
        <v>195</v>
      </c>
      <c r="K25" s="69" t="s">
        <v>390</v>
      </c>
      <c r="L25" s="106" t="s">
        <v>377</v>
      </c>
      <c r="M25" s="99" t="s">
        <v>120</v>
      </c>
      <c r="N25" s="109" t="s">
        <v>120</v>
      </c>
      <c r="O25" s="109"/>
      <c r="P25" s="109" t="s">
        <v>159</v>
      </c>
      <c r="Q25" s="109" t="s">
        <v>386</v>
      </c>
      <c r="R25" s="109" t="s">
        <v>121</v>
      </c>
      <c r="S25" s="114" t="s">
        <v>379</v>
      </c>
      <c r="T25" s="114" t="s">
        <v>387</v>
      </c>
      <c r="U25" s="114"/>
      <c r="V25" s="184" t="s">
        <v>372</v>
      </c>
      <c r="W25" s="175"/>
    </row>
    <row r="26" spans="1:22" s="23" customFormat="1" ht="51" customHeight="1" thickBot="1">
      <c r="A26" s="61">
        <v>23</v>
      </c>
      <c r="B26" s="176" t="s">
        <v>440</v>
      </c>
      <c r="C26" s="118"/>
      <c r="D26" s="101" t="s">
        <v>118</v>
      </c>
      <c r="E26" s="146"/>
      <c r="F26" s="107">
        <v>30976</v>
      </c>
      <c r="G26" s="94">
        <f ca="1">IF(F26&lt;&gt;"",(DAYS360(F26,TODAY())/360),"")</f>
        <v>35.18611111111111</v>
      </c>
      <c r="H26" s="148" t="s">
        <v>383</v>
      </c>
      <c r="I26" s="152" t="s">
        <v>149</v>
      </c>
      <c r="J26" s="147" t="s">
        <v>195</v>
      </c>
      <c r="K26" s="147" t="s">
        <v>389</v>
      </c>
      <c r="L26" s="101" t="s">
        <v>377</v>
      </c>
      <c r="M26" s="104" t="s">
        <v>120</v>
      </c>
      <c r="N26" s="114" t="s">
        <v>120</v>
      </c>
      <c r="O26" s="114"/>
      <c r="P26" s="114" t="s">
        <v>280</v>
      </c>
      <c r="Q26" s="114" t="s">
        <v>386</v>
      </c>
      <c r="R26" s="114" t="s">
        <v>281</v>
      </c>
      <c r="S26" s="114" t="s">
        <v>282</v>
      </c>
      <c r="T26" s="114" t="s">
        <v>346</v>
      </c>
      <c r="U26" s="114"/>
      <c r="V26" s="184" t="s">
        <v>373</v>
      </c>
    </row>
    <row r="27" spans="1:22" s="23" customFormat="1" ht="58.5" customHeight="1" thickBot="1">
      <c r="A27" s="61">
        <v>24</v>
      </c>
      <c r="B27" s="126" t="s">
        <v>288</v>
      </c>
      <c r="C27" s="118"/>
      <c r="D27" s="101" t="s">
        <v>118</v>
      </c>
      <c r="E27" s="98"/>
      <c r="F27" s="96">
        <v>30187</v>
      </c>
      <c r="G27" s="94">
        <f ca="1">IF(F27&lt;&gt;"",(DAYS360(F27,TODAY())/360),"")</f>
        <v>37.34444444444444</v>
      </c>
      <c r="H27" s="98" t="s">
        <v>382</v>
      </c>
      <c r="I27" s="101" t="s">
        <v>149</v>
      </c>
      <c r="J27" s="101" t="s">
        <v>120</v>
      </c>
      <c r="K27" s="101" t="s">
        <v>388</v>
      </c>
      <c r="L27" s="101" t="s">
        <v>220</v>
      </c>
      <c r="M27" s="104" t="s">
        <v>120</v>
      </c>
      <c r="N27" s="114" t="s">
        <v>120</v>
      </c>
      <c r="O27" s="114" t="s">
        <v>402</v>
      </c>
      <c r="P27" s="114" t="s">
        <v>289</v>
      </c>
      <c r="Q27" s="114" t="s">
        <v>386</v>
      </c>
      <c r="R27" s="114" t="s">
        <v>291</v>
      </c>
      <c r="S27" s="114" t="s">
        <v>292</v>
      </c>
      <c r="T27" s="114" t="s">
        <v>348</v>
      </c>
      <c r="U27" s="114"/>
      <c r="V27" s="184" t="s">
        <v>375</v>
      </c>
    </row>
    <row r="28" spans="1:22" s="23" customFormat="1" ht="39.75" customHeight="1" thickBot="1">
      <c r="A28" s="61">
        <v>25</v>
      </c>
      <c r="B28" s="103" t="s">
        <v>160</v>
      </c>
      <c r="C28" s="118"/>
      <c r="D28" s="101" t="s">
        <v>118</v>
      </c>
      <c r="E28" s="98"/>
      <c r="F28" s="111"/>
      <c r="G28" s="94" t="s">
        <v>477</v>
      </c>
      <c r="H28" s="98" t="s">
        <v>377</v>
      </c>
      <c r="I28" s="98" t="s">
        <v>149</v>
      </c>
      <c r="J28" s="98" t="s">
        <v>120</v>
      </c>
      <c r="K28" s="98" t="s">
        <v>377</v>
      </c>
      <c r="L28" s="101" t="s">
        <v>377</v>
      </c>
      <c r="M28" s="99" t="s">
        <v>120</v>
      </c>
      <c r="N28" s="99" t="s">
        <v>120</v>
      </c>
      <c r="O28" s="99"/>
      <c r="P28" s="99" t="s">
        <v>173</v>
      </c>
      <c r="Q28" s="99" t="s">
        <v>337</v>
      </c>
      <c r="R28" s="99" t="s">
        <v>121</v>
      </c>
      <c r="S28" s="97" t="s">
        <v>379</v>
      </c>
      <c r="T28" s="97" t="s">
        <v>387</v>
      </c>
      <c r="U28" s="97"/>
      <c r="V28" s="184" t="s">
        <v>376</v>
      </c>
    </row>
    <row r="29" spans="1:22" s="23" customFormat="1" ht="39.75" customHeight="1" thickBot="1">
      <c r="A29" s="61">
        <v>26</v>
      </c>
      <c r="B29" s="126" t="s">
        <v>293</v>
      </c>
      <c r="C29" s="118"/>
      <c r="D29" s="69" t="s">
        <v>157</v>
      </c>
      <c r="E29" s="109"/>
      <c r="F29" s="107">
        <v>29721</v>
      </c>
      <c r="G29" s="94">
        <f ca="1">IF(F29&lt;&gt;"",(DAYS360(F29,TODAY())/360),"")</f>
        <v>38.61944444444445</v>
      </c>
      <c r="H29" s="108" t="s">
        <v>377</v>
      </c>
      <c r="I29" s="108" t="s">
        <v>149</v>
      </c>
      <c r="J29" s="109" t="s">
        <v>120</v>
      </c>
      <c r="K29" s="99" t="s">
        <v>392</v>
      </c>
      <c r="L29" s="97" t="s">
        <v>377</v>
      </c>
      <c r="M29" s="192" t="s">
        <v>120</v>
      </c>
      <c r="N29" s="147" t="s">
        <v>120</v>
      </c>
      <c r="O29" s="147"/>
      <c r="P29" s="147" t="s">
        <v>280</v>
      </c>
      <c r="Q29" s="147" t="s">
        <v>386</v>
      </c>
      <c r="R29" s="147" t="s">
        <v>278</v>
      </c>
      <c r="S29" s="98" t="s">
        <v>379</v>
      </c>
      <c r="T29" s="98" t="s">
        <v>348</v>
      </c>
      <c r="U29" s="98"/>
      <c r="V29" s="184" t="s">
        <v>459</v>
      </c>
    </row>
    <row r="30" spans="1:23" s="35" customFormat="1" ht="56.25" customHeight="1" thickBot="1">
      <c r="A30" s="61">
        <v>27</v>
      </c>
      <c r="B30" s="126" t="s">
        <v>285</v>
      </c>
      <c r="C30" s="118"/>
      <c r="D30" s="100" t="s">
        <v>118</v>
      </c>
      <c r="E30" s="97"/>
      <c r="F30" s="96">
        <v>29234</v>
      </c>
      <c r="G30" s="94">
        <f ca="1">IF(F30&lt;&gt;"",(DAYS360(F30,TODAY())/360),"")</f>
        <v>39.955555555555556</v>
      </c>
      <c r="H30" s="97" t="s">
        <v>382</v>
      </c>
      <c r="I30" s="97" t="s">
        <v>149</v>
      </c>
      <c r="J30" s="97" t="s">
        <v>120</v>
      </c>
      <c r="K30" s="97" t="s">
        <v>404</v>
      </c>
      <c r="L30" s="97" t="s">
        <v>246</v>
      </c>
      <c r="M30" s="97" t="s">
        <v>120</v>
      </c>
      <c r="N30" s="98" t="s">
        <v>120</v>
      </c>
      <c r="O30" s="98"/>
      <c r="P30" s="98" t="s">
        <v>406</v>
      </c>
      <c r="Q30" s="98" t="s">
        <v>386</v>
      </c>
      <c r="R30" s="98" t="s">
        <v>278</v>
      </c>
      <c r="S30" s="98" t="s">
        <v>279</v>
      </c>
      <c r="T30" s="98" t="s">
        <v>387</v>
      </c>
      <c r="U30" s="98" t="s">
        <v>405</v>
      </c>
      <c r="V30" s="184" t="s">
        <v>460</v>
      </c>
      <c r="W30" s="23"/>
    </row>
    <row r="31" spans="1:22" s="23" customFormat="1" ht="77.25" customHeight="1" thickBot="1">
      <c r="A31" s="61">
        <v>28</v>
      </c>
      <c r="B31" s="126" t="s">
        <v>301</v>
      </c>
      <c r="C31" s="118"/>
      <c r="D31" s="100" t="s">
        <v>118</v>
      </c>
      <c r="E31" s="97"/>
      <c r="F31" s="96">
        <v>25441</v>
      </c>
      <c r="G31" s="94">
        <f ca="1">IF(F31&lt;&gt;"",(DAYS360(F31,TODAY())/360),"")</f>
        <v>50.33888888888889</v>
      </c>
      <c r="H31" s="97" t="s">
        <v>377</v>
      </c>
      <c r="I31" s="97" t="s">
        <v>377</v>
      </c>
      <c r="J31" s="97" t="s">
        <v>377</v>
      </c>
      <c r="K31" s="97" t="s">
        <v>377</v>
      </c>
      <c r="L31" s="97" t="s">
        <v>377</v>
      </c>
      <c r="M31" s="99" t="s">
        <v>402</v>
      </c>
      <c r="N31" s="109" t="s">
        <v>120</v>
      </c>
      <c r="O31" s="109"/>
      <c r="P31" s="109" t="s">
        <v>302</v>
      </c>
      <c r="Q31" s="109" t="s">
        <v>386</v>
      </c>
      <c r="R31" s="109" t="s">
        <v>121</v>
      </c>
      <c r="S31" s="98" t="s">
        <v>387</v>
      </c>
      <c r="T31" s="98" t="s">
        <v>348</v>
      </c>
      <c r="U31" s="98"/>
      <c r="V31" s="193"/>
    </row>
    <row r="32" spans="1:22" s="23" customFormat="1" ht="62.25" customHeight="1">
      <c r="A32" s="61">
        <v>29</v>
      </c>
      <c r="B32" s="122" t="s">
        <v>260</v>
      </c>
      <c r="C32" s="118"/>
      <c r="D32" s="101" t="s">
        <v>118</v>
      </c>
      <c r="E32" s="98"/>
      <c r="F32" s="75">
        <v>28966</v>
      </c>
      <c r="G32" s="94">
        <f ca="1">IF(F32&lt;&gt;"",(DAYS360(F32,TODAY())/360),"")</f>
        <v>40.68611111111111</v>
      </c>
      <c r="H32" s="73" t="s">
        <v>383</v>
      </c>
      <c r="I32" s="74" t="s">
        <v>149</v>
      </c>
      <c r="J32" s="98" t="s">
        <v>120</v>
      </c>
      <c r="K32" s="97" t="s">
        <v>261</v>
      </c>
      <c r="L32" s="97" t="s">
        <v>417</v>
      </c>
      <c r="M32" s="100" t="s">
        <v>120</v>
      </c>
      <c r="N32" s="69" t="s">
        <v>120</v>
      </c>
      <c r="O32" s="69"/>
      <c r="P32" s="69" t="s">
        <v>262</v>
      </c>
      <c r="Q32" s="69" t="s">
        <v>337</v>
      </c>
      <c r="R32" s="69" t="s">
        <v>263</v>
      </c>
      <c r="S32" s="98" t="s">
        <v>379</v>
      </c>
      <c r="T32" s="98" t="s">
        <v>348</v>
      </c>
      <c r="U32" s="98"/>
      <c r="V32" s="51"/>
    </row>
    <row r="33" spans="1:22" s="23" customFormat="1" ht="39.75" customHeight="1">
      <c r="A33" s="61">
        <v>30</v>
      </c>
      <c r="B33" s="177" t="s">
        <v>441</v>
      </c>
      <c r="C33" s="118"/>
      <c r="D33" s="101" t="s">
        <v>118</v>
      </c>
      <c r="E33" s="98"/>
      <c r="F33" s="96">
        <v>29399</v>
      </c>
      <c r="G33" s="94">
        <f ca="1">IF(F33&lt;&gt;"",(DAYS360(F33,TODAY())/360),"")</f>
        <v>39.50277777777778</v>
      </c>
      <c r="H33" s="98" t="s">
        <v>383</v>
      </c>
      <c r="I33" s="98" t="s">
        <v>149</v>
      </c>
      <c r="J33" s="114" t="s">
        <v>120</v>
      </c>
      <c r="K33" s="97" t="s">
        <v>394</v>
      </c>
      <c r="L33" s="97" t="s">
        <v>220</v>
      </c>
      <c r="M33" s="100" t="s">
        <v>402</v>
      </c>
      <c r="N33" s="101" t="s">
        <v>120</v>
      </c>
      <c r="O33" s="101"/>
      <c r="P33" s="101" t="s">
        <v>159</v>
      </c>
      <c r="Q33" s="101" t="s">
        <v>339</v>
      </c>
      <c r="R33" s="101" t="s">
        <v>121</v>
      </c>
      <c r="S33" s="98" t="s">
        <v>379</v>
      </c>
      <c r="T33" s="98" t="s">
        <v>348</v>
      </c>
      <c r="U33" s="98"/>
      <c r="V33" s="98"/>
    </row>
    <row r="34" spans="1:22" s="23" customFormat="1" ht="39.75" customHeight="1">
      <c r="A34" s="61">
        <v>31</v>
      </c>
      <c r="B34" s="103" t="s">
        <v>174</v>
      </c>
      <c r="C34" s="118"/>
      <c r="D34" s="101" t="s">
        <v>118</v>
      </c>
      <c r="E34" s="98"/>
      <c r="F34" s="75">
        <v>22466</v>
      </c>
      <c r="G34" s="94">
        <f ca="1">IF(F34&lt;&gt;"",(DAYS360(F34,TODAY())/360),"")</f>
        <v>58.483333333333334</v>
      </c>
      <c r="H34" s="183"/>
      <c r="I34" s="150" t="s">
        <v>149</v>
      </c>
      <c r="J34" s="98" t="s">
        <v>120</v>
      </c>
      <c r="K34" s="97" t="s">
        <v>393</v>
      </c>
      <c r="L34" s="97" t="s">
        <v>176</v>
      </c>
      <c r="M34" s="99" t="s">
        <v>120</v>
      </c>
      <c r="N34" s="109"/>
      <c r="O34" s="109"/>
      <c r="P34" s="109" t="s">
        <v>177</v>
      </c>
      <c r="Q34" s="109" t="s">
        <v>337</v>
      </c>
      <c r="R34" s="109" t="s">
        <v>121</v>
      </c>
      <c r="S34" s="98"/>
      <c r="T34" s="98"/>
      <c r="U34" s="98"/>
      <c r="V34" s="98"/>
    </row>
    <row r="35" spans="1:22" s="23" customFormat="1" ht="39.75" customHeight="1">
      <c r="A35" s="61">
        <v>32</v>
      </c>
      <c r="B35" s="126" t="s">
        <v>295</v>
      </c>
      <c r="C35" s="118"/>
      <c r="D35" s="69" t="s">
        <v>157</v>
      </c>
      <c r="E35" s="109"/>
      <c r="F35" s="107">
        <v>32302</v>
      </c>
      <c r="G35" s="94">
        <f ca="1">IF(F35&lt;&gt;"",(DAYS360(F35,TODAY())/360),"")</f>
        <v>31.555555555555557</v>
      </c>
      <c r="H35" s="108" t="s">
        <v>383</v>
      </c>
      <c r="I35" s="108" t="s">
        <v>467</v>
      </c>
      <c r="J35" s="109" t="s">
        <v>120</v>
      </c>
      <c r="K35" s="99" t="s">
        <v>388</v>
      </c>
      <c r="L35" s="97" t="s">
        <v>246</v>
      </c>
      <c r="M35" s="192" t="s">
        <v>402</v>
      </c>
      <c r="N35" s="147" t="s">
        <v>43</v>
      </c>
      <c r="O35" s="147"/>
      <c r="P35" s="147" t="s">
        <v>296</v>
      </c>
      <c r="Q35" s="147" t="s">
        <v>386</v>
      </c>
      <c r="R35" s="147" t="s">
        <v>297</v>
      </c>
      <c r="S35" s="98" t="s">
        <v>379</v>
      </c>
      <c r="T35" s="98" t="s">
        <v>348</v>
      </c>
      <c r="U35" s="98"/>
      <c r="V35" s="179"/>
    </row>
    <row r="36" spans="1:22" s="23" customFormat="1" ht="56.25" customHeight="1">
      <c r="A36" s="61">
        <v>33</v>
      </c>
      <c r="B36" s="126" t="s">
        <v>239</v>
      </c>
      <c r="C36" s="118"/>
      <c r="D36" s="101" t="s">
        <v>118</v>
      </c>
      <c r="E36" s="98"/>
      <c r="F36" s="96">
        <v>29726</v>
      </c>
      <c r="G36" s="94">
        <f ca="1">IF(F36&lt;&gt;"",(DAYS360(F36,TODAY())/360),"")</f>
        <v>38.605555555555554</v>
      </c>
      <c r="H36" s="98" t="s">
        <v>377</v>
      </c>
      <c r="I36" s="98" t="s">
        <v>377</v>
      </c>
      <c r="J36" s="98" t="s">
        <v>120</v>
      </c>
      <c r="K36" s="97" t="s">
        <v>377</v>
      </c>
      <c r="L36" s="97" t="s">
        <v>377</v>
      </c>
      <c r="M36" s="99" t="s">
        <v>120</v>
      </c>
      <c r="N36" s="109" t="s">
        <v>120</v>
      </c>
      <c r="O36" s="109"/>
      <c r="P36" s="109" t="s">
        <v>449</v>
      </c>
      <c r="Q36" s="109" t="s">
        <v>386</v>
      </c>
      <c r="R36" s="109" t="s">
        <v>416</v>
      </c>
      <c r="S36" s="98" t="s">
        <v>379</v>
      </c>
      <c r="T36" s="98" t="s">
        <v>348</v>
      </c>
      <c r="U36" s="98"/>
      <c r="V36" s="115"/>
    </row>
    <row r="37" spans="1:22" s="23" customFormat="1" ht="60" customHeight="1">
      <c r="A37" s="61">
        <v>34</v>
      </c>
      <c r="B37" s="122" t="s">
        <v>180</v>
      </c>
      <c r="C37" s="118" t="s">
        <v>181</v>
      </c>
      <c r="D37" s="101" t="s">
        <v>118</v>
      </c>
      <c r="E37" s="98"/>
      <c r="F37" s="96">
        <v>23082</v>
      </c>
      <c r="G37" s="94">
        <f ca="1">IF(F37&lt;&gt;"",(DAYS360(F37,TODAY())/360),"")</f>
        <v>56.794444444444444</v>
      </c>
      <c r="H37" s="97" t="s">
        <v>383</v>
      </c>
      <c r="I37" s="98" t="s">
        <v>124</v>
      </c>
      <c r="J37" s="98" t="s">
        <v>120</v>
      </c>
      <c r="K37" s="99" t="s">
        <v>395</v>
      </c>
      <c r="L37" s="97" t="s">
        <v>220</v>
      </c>
      <c r="M37" s="113" t="s">
        <v>120</v>
      </c>
      <c r="N37" s="69" t="s">
        <v>120</v>
      </c>
      <c r="O37" s="69" t="s">
        <v>402</v>
      </c>
      <c r="P37" s="69" t="s">
        <v>182</v>
      </c>
      <c r="Q37" s="69" t="s">
        <v>337</v>
      </c>
      <c r="R37" s="69" t="s">
        <v>121</v>
      </c>
      <c r="S37" s="98" t="s">
        <v>412</v>
      </c>
      <c r="T37" s="98" t="s">
        <v>412</v>
      </c>
      <c r="U37" s="98"/>
      <c r="V37" s="98"/>
    </row>
    <row r="38" spans="1:22" s="23" customFormat="1" ht="39.75" customHeight="1">
      <c r="A38" s="61">
        <v>35</v>
      </c>
      <c r="B38" s="103" t="s">
        <v>413</v>
      </c>
      <c r="C38" s="118"/>
      <c r="D38" s="100" t="s">
        <v>157</v>
      </c>
      <c r="E38" s="97"/>
      <c r="F38" s="96">
        <v>28550</v>
      </c>
      <c r="G38" s="94">
        <f ca="1">IF(F38&lt;&gt;"",(DAYS360(F38,TODAY())/360),"")</f>
        <v>41.825</v>
      </c>
      <c r="H38" s="161" t="s">
        <v>383</v>
      </c>
      <c r="I38" s="97" t="s">
        <v>119</v>
      </c>
      <c r="J38" s="97" t="s">
        <v>120</v>
      </c>
      <c r="K38" s="97" t="s">
        <v>395</v>
      </c>
      <c r="L38" s="161" t="s">
        <v>414</v>
      </c>
      <c r="M38" s="99" t="s">
        <v>120</v>
      </c>
      <c r="N38" s="109" t="s">
        <v>120</v>
      </c>
      <c r="O38" s="109"/>
      <c r="P38" s="109" t="s">
        <v>415</v>
      </c>
      <c r="Q38" s="109" t="s">
        <v>337</v>
      </c>
      <c r="R38" s="109" t="s">
        <v>121</v>
      </c>
      <c r="S38" s="98" t="s">
        <v>379</v>
      </c>
      <c r="T38" s="98" t="s">
        <v>348</v>
      </c>
      <c r="U38" s="98" t="s">
        <v>397</v>
      </c>
      <c r="V38" s="97"/>
    </row>
    <row r="39" spans="1:22" s="23" customFormat="1" ht="39.75" customHeight="1">
      <c r="A39" s="61">
        <v>36</v>
      </c>
      <c r="B39" s="103" t="s">
        <v>148</v>
      </c>
      <c r="C39" s="118"/>
      <c r="D39" s="100" t="s">
        <v>118</v>
      </c>
      <c r="E39" s="97"/>
      <c r="F39" s="75">
        <v>32845</v>
      </c>
      <c r="G39" s="94">
        <f ca="1">IF(F39&lt;&gt;"",(DAYS360(F39,TODAY())/360),"")</f>
        <v>30.069444444444443</v>
      </c>
      <c r="H39" s="97" t="s">
        <v>383</v>
      </c>
      <c r="I39" s="76" t="s">
        <v>149</v>
      </c>
      <c r="J39" s="97" t="s">
        <v>120</v>
      </c>
      <c r="K39" s="97" t="s">
        <v>388</v>
      </c>
      <c r="L39" s="97" t="s">
        <v>220</v>
      </c>
      <c r="M39" s="99" t="s">
        <v>120</v>
      </c>
      <c r="N39" s="109" t="s">
        <v>120</v>
      </c>
      <c r="O39" s="109"/>
      <c r="P39" s="109" t="s">
        <v>159</v>
      </c>
      <c r="Q39" s="109" t="s">
        <v>337</v>
      </c>
      <c r="R39" s="109" t="s">
        <v>121</v>
      </c>
      <c r="S39" s="98" t="s">
        <v>379</v>
      </c>
      <c r="T39" s="98" t="s">
        <v>348</v>
      </c>
      <c r="U39" s="98"/>
      <c r="V39" s="97"/>
    </row>
    <row r="40" spans="1:22" s="23" customFormat="1" ht="39.75" customHeight="1">
      <c r="A40" s="61">
        <v>37</v>
      </c>
      <c r="B40" s="126" t="s">
        <v>298</v>
      </c>
      <c r="C40" s="118"/>
      <c r="D40" s="187" t="s">
        <v>118</v>
      </c>
      <c r="E40" s="99"/>
      <c r="F40" s="107">
        <v>29974</v>
      </c>
      <c r="G40" s="94">
        <f ca="1">IF(F40&lt;&gt;"",(DAYS360(F40,TODAY())/360),"")</f>
        <v>37.93055555555556</v>
      </c>
      <c r="H40" s="105" t="s">
        <v>377</v>
      </c>
      <c r="I40" s="105" t="s">
        <v>377</v>
      </c>
      <c r="J40" s="99" t="s">
        <v>377</v>
      </c>
      <c r="K40" s="99" t="s">
        <v>377</v>
      </c>
      <c r="L40" s="97" t="s">
        <v>377</v>
      </c>
      <c r="M40" s="104" t="s">
        <v>402</v>
      </c>
      <c r="N40" s="114" t="s">
        <v>120</v>
      </c>
      <c r="O40" s="114"/>
      <c r="P40" s="114" t="s">
        <v>296</v>
      </c>
      <c r="Q40" s="114" t="s">
        <v>386</v>
      </c>
      <c r="R40" s="114" t="s">
        <v>300</v>
      </c>
      <c r="S40" s="98" t="s">
        <v>379</v>
      </c>
      <c r="T40" s="98" t="s">
        <v>387</v>
      </c>
      <c r="U40" s="98"/>
      <c r="V40" s="99"/>
    </row>
    <row r="41" spans="1:22" s="23" customFormat="1" ht="39.75" customHeight="1">
      <c r="A41" s="61">
        <v>38</v>
      </c>
      <c r="B41" s="103" t="s">
        <v>418</v>
      </c>
      <c r="C41" s="118"/>
      <c r="D41" s="101" t="s">
        <v>118</v>
      </c>
      <c r="E41" s="98"/>
      <c r="F41" s="96">
        <v>30376</v>
      </c>
      <c r="G41" s="94">
        <f ca="1">IF(F41&lt;&gt;"",(DAYS360(F41,TODAY())/360),"")</f>
        <v>36.825</v>
      </c>
      <c r="H41" s="101" t="s">
        <v>377</v>
      </c>
      <c r="I41" s="98" t="s">
        <v>119</v>
      </c>
      <c r="J41" s="97" t="s">
        <v>120</v>
      </c>
      <c r="K41" s="97" t="s">
        <v>419</v>
      </c>
      <c r="L41" s="100" t="s">
        <v>220</v>
      </c>
      <c r="M41" s="97" t="s">
        <v>120</v>
      </c>
      <c r="N41" s="98" t="s">
        <v>120</v>
      </c>
      <c r="O41" s="98" t="s">
        <v>120</v>
      </c>
      <c r="P41" s="98" t="s">
        <v>221</v>
      </c>
      <c r="Q41" s="98" t="s">
        <v>337</v>
      </c>
      <c r="R41" s="98" t="s">
        <v>121</v>
      </c>
      <c r="S41" s="98" t="s">
        <v>379</v>
      </c>
      <c r="T41" s="98" t="s">
        <v>387</v>
      </c>
      <c r="U41" s="98" t="s">
        <v>397</v>
      </c>
      <c r="V41" s="97"/>
    </row>
    <row r="42" spans="1:22" s="23" customFormat="1" ht="39.75" customHeight="1">
      <c r="A42" s="61">
        <v>39</v>
      </c>
      <c r="B42" s="122" t="s">
        <v>426</v>
      </c>
      <c r="C42" s="118"/>
      <c r="D42" s="101" t="s">
        <v>118</v>
      </c>
      <c r="E42" s="97"/>
      <c r="F42" s="96">
        <v>35028</v>
      </c>
      <c r="G42" s="94">
        <f ca="1">IF(F42&lt;&gt;"",(DAYS360(F42,TODAY())/360),"")</f>
        <v>24.091666666666665</v>
      </c>
      <c r="H42" s="161" t="s">
        <v>424</v>
      </c>
      <c r="I42" s="98" t="s">
        <v>119</v>
      </c>
      <c r="J42" s="97" t="s">
        <v>120</v>
      </c>
      <c r="K42" s="99" t="s">
        <v>235</v>
      </c>
      <c r="L42" s="100" t="s">
        <v>377</v>
      </c>
      <c r="M42" s="99" t="s">
        <v>402</v>
      </c>
      <c r="N42" s="109" t="s">
        <v>120</v>
      </c>
      <c r="O42" s="109"/>
      <c r="P42" s="98" t="s">
        <v>425</v>
      </c>
      <c r="Q42" s="98" t="s">
        <v>337</v>
      </c>
      <c r="R42" s="98" t="s">
        <v>121</v>
      </c>
      <c r="S42" s="98" t="s">
        <v>379</v>
      </c>
      <c r="T42" s="98" t="s">
        <v>387</v>
      </c>
      <c r="U42" s="98"/>
      <c r="V42" s="97"/>
    </row>
    <row r="43" spans="1:22" s="23" customFormat="1" ht="39.75" customHeight="1">
      <c r="A43" s="61">
        <v>40</v>
      </c>
      <c r="B43" s="122" t="s">
        <v>228</v>
      </c>
      <c r="C43" s="118"/>
      <c r="D43" s="101" t="s">
        <v>118</v>
      </c>
      <c r="E43" s="97"/>
      <c r="F43" s="96">
        <v>26785</v>
      </c>
      <c r="G43" s="94">
        <f ca="1">IF(F43&lt;&gt;"",(DAYS360(F43,TODAY())/360),"")</f>
        <v>46.65833333333333</v>
      </c>
      <c r="H43" s="97" t="s">
        <v>377</v>
      </c>
      <c r="I43" s="97" t="s">
        <v>119</v>
      </c>
      <c r="J43" s="97" t="s">
        <v>120</v>
      </c>
      <c r="K43" s="97" t="s">
        <v>377</v>
      </c>
      <c r="L43" s="97" t="s">
        <v>377</v>
      </c>
      <c r="M43" s="99" t="s">
        <v>402</v>
      </c>
      <c r="N43" s="109" t="s">
        <v>120</v>
      </c>
      <c r="O43" s="109"/>
      <c r="P43" s="109" t="s">
        <v>227</v>
      </c>
      <c r="Q43" s="109" t="s">
        <v>337</v>
      </c>
      <c r="R43" s="98" t="s">
        <v>121</v>
      </c>
      <c r="S43" s="98" t="s">
        <v>379</v>
      </c>
      <c r="T43" s="98" t="s">
        <v>387</v>
      </c>
      <c r="U43" s="98"/>
      <c r="V43" s="97"/>
    </row>
    <row r="44" spans="1:22" s="23" customFormat="1" ht="39.75" customHeight="1">
      <c r="A44" s="61">
        <v>41</v>
      </c>
      <c r="B44" s="126" t="s">
        <v>322</v>
      </c>
      <c r="C44" s="118"/>
      <c r="D44" s="100" t="s">
        <v>118</v>
      </c>
      <c r="E44" s="97"/>
      <c r="F44" s="96">
        <v>25755</v>
      </c>
      <c r="G44" s="94">
        <f ca="1">IF(F44&lt;&gt;"",(DAYS360(F44,TODAY())/360),"")</f>
        <v>49.477777777777774</v>
      </c>
      <c r="H44" s="97" t="s">
        <v>377</v>
      </c>
      <c r="I44" s="97" t="s">
        <v>119</v>
      </c>
      <c r="J44" s="97" t="s">
        <v>120</v>
      </c>
      <c r="K44" s="97" t="s">
        <v>403</v>
      </c>
      <c r="L44" s="100" t="s">
        <v>377</v>
      </c>
      <c r="M44" s="104" t="s">
        <v>120</v>
      </c>
      <c r="N44" s="114" t="s">
        <v>120</v>
      </c>
      <c r="O44" s="114"/>
      <c r="P44" s="114" t="s">
        <v>427</v>
      </c>
      <c r="Q44" s="114" t="s">
        <v>337</v>
      </c>
      <c r="R44" s="114" t="s">
        <v>427</v>
      </c>
      <c r="S44" s="98" t="s">
        <v>379</v>
      </c>
      <c r="T44" s="98" t="s">
        <v>348</v>
      </c>
      <c r="U44" s="98" t="s">
        <v>428</v>
      </c>
      <c r="V44" s="98"/>
    </row>
    <row r="45" spans="1:22" s="23" customFormat="1" ht="39.75" customHeight="1">
      <c r="A45" s="61">
        <v>42</v>
      </c>
      <c r="B45" s="145" t="s">
        <v>270</v>
      </c>
      <c r="C45" s="118"/>
      <c r="D45" s="100" t="s">
        <v>118</v>
      </c>
      <c r="E45" s="97"/>
      <c r="F45" s="96">
        <v>17389</v>
      </c>
      <c r="G45" s="94">
        <v>71</v>
      </c>
      <c r="H45" s="97" t="s">
        <v>325</v>
      </c>
      <c r="I45" s="105" t="s">
        <v>119</v>
      </c>
      <c r="J45" s="97" t="s">
        <v>120</v>
      </c>
      <c r="K45" s="97" t="s">
        <v>420</v>
      </c>
      <c r="L45" s="100" t="s">
        <v>421</v>
      </c>
      <c r="M45" s="99" t="s">
        <v>120</v>
      </c>
      <c r="N45" s="109" t="s">
        <v>195</v>
      </c>
      <c r="O45" s="109"/>
      <c r="P45" s="109" t="s">
        <v>271</v>
      </c>
      <c r="Q45" s="109" t="s">
        <v>339</v>
      </c>
      <c r="R45" s="109" t="s">
        <v>271</v>
      </c>
      <c r="S45" s="98" t="s">
        <v>422</v>
      </c>
      <c r="T45" s="98" t="s">
        <v>324</v>
      </c>
      <c r="U45" s="98" t="s">
        <v>423</v>
      </c>
      <c r="V45" s="97"/>
    </row>
    <row r="46" spans="1:22" s="23" customFormat="1" ht="39.75" customHeight="1">
      <c r="A46" s="61">
        <v>43</v>
      </c>
      <c r="B46" s="126" t="s">
        <v>276</v>
      </c>
      <c r="C46" s="118"/>
      <c r="D46" s="113" t="s">
        <v>118</v>
      </c>
      <c r="E46" s="99"/>
      <c r="F46" s="107">
        <v>36291</v>
      </c>
      <c r="G46" s="94">
        <f ca="1">IF(F46&lt;&gt;"",(DAYS360(F46,TODAY())/360),"")</f>
        <v>20.630555555555556</v>
      </c>
      <c r="H46" s="105" t="s">
        <v>377</v>
      </c>
      <c r="I46" s="105" t="s">
        <v>377</v>
      </c>
      <c r="J46" s="99" t="s">
        <v>195</v>
      </c>
      <c r="K46" s="99" t="s">
        <v>398</v>
      </c>
      <c r="L46" s="100" t="s">
        <v>377</v>
      </c>
      <c r="M46" s="104" t="s">
        <v>402</v>
      </c>
      <c r="N46" s="114" t="s">
        <v>120</v>
      </c>
      <c r="O46" s="114"/>
      <c r="P46" s="114" t="s">
        <v>277</v>
      </c>
      <c r="Q46" s="114" t="s">
        <v>386</v>
      </c>
      <c r="R46" s="114" t="s">
        <v>278</v>
      </c>
      <c r="S46" s="98" t="s">
        <v>347</v>
      </c>
      <c r="T46" s="98" t="s">
        <v>347</v>
      </c>
      <c r="U46" s="98"/>
      <c r="V46" s="99"/>
    </row>
    <row r="47" spans="1:22" s="23" customFormat="1" ht="39.75" customHeight="1">
      <c r="A47" s="61">
        <v>44</v>
      </c>
      <c r="B47" s="103" t="s">
        <v>329</v>
      </c>
      <c r="C47" s="118"/>
      <c r="D47" s="100" t="s">
        <v>118</v>
      </c>
      <c r="E47" s="97"/>
      <c r="F47" s="96">
        <v>27280</v>
      </c>
      <c r="G47" s="94">
        <f ca="1">IF(F47&lt;&gt;"",(DAYS360(F47,TODAY())/360),"")</f>
        <v>45.30555555555556</v>
      </c>
      <c r="H47" s="97"/>
      <c r="I47" s="98" t="s">
        <v>124</v>
      </c>
      <c r="J47" s="97" t="s">
        <v>120</v>
      </c>
      <c r="K47" s="97" t="s">
        <v>388</v>
      </c>
      <c r="L47" s="97" t="s">
        <v>330</v>
      </c>
      <c r="M47" s="97" t="s">
        <v>120</v>
      </c>
      <c r="N47" s="98"/>
      <c r="O47" s="98"/>
      <c r="P47" s="98" t="s">
        <v>331</v>
      </c>
      <c r="Q47" s="98" t="s">
        <v>340</v>
      </c>
      <c r="R47" s="98" t="s">
        <v>121</v>
      </c>
      <c r="S47" s="98"/>
      <c r="T47" s="98"/>
      <c r="U47" s="98"/>
      <c r="V47" s="98"/>
    </row>
    <row r="48" spans="1:22" s="23" customFormat="1" ht="39.75" customHeight="1">
      <c r="A48" s="61">
        <v>45</v>
      </c>
      <c r="B48" s="126" t="s">
        <v>197</v>
      </c>
      <c r="C48" s="118"/>
      <c r="D48" s="101" t="s">
        <v>118</v>
      </c>
      <c r="E48" s="97"/>
      <c r="F48" s="107">
        <v>29754</v>
      </c>
      <c r="G48" s="94">
        <f ca="1">IF(F48&lt;&gt;"",(DAYS360(F48,TODAY())/360),"")</f>
        <v>38.53055555555556</v>
      </c>
      <c r="H48" s="106" t="s">
        <v>424</v>
      </c>
      <c r="I48" s="106" t="s">
        <v>149</v>
      </c>
      <c r="J48" s="101" t="s">
        <v>120</v>
      </c>
      <c r="K48" s="97" t="s">
        <v>388</v>
      </c>
      <c r="L48" s="100" t="s">
        <v>432</v>
      </c>
      <c r="M48" s="99" t="s">
        <v>120</v>
      </c>
      <c r="N48" s="69" t="s">
        <v>120</v>
      </c>
      <c r="O48" s="69"/>
      <c r="P48" s="69" t="s">
        <v>159</v>
      </c>
      <c r="Q48" s="69" t="s">
        <v>337</v>
      </c>
      <c r="R48" s="69" t="s">
        <v>121</v>
      </c>
      <c r="S48" s="101" t="s">
        <v>196</v>
      </c>
      <c r="T48" s="101" t="s">
        <v>348</v>
      </c>
      <c r="U48" s="101"/>
      <c r="V48" s="109"/>
    </row>
    <row r="49" spans="1:22" s="23" customFormat="1" ht="39.75" customHeight="1">
      <c r="A49" s="61">
        <v>46</v>
      </c>
      <c r="B49" s="122" t="s">
        <v>437</v>
      </c>
      <c r="C49" s="118"/>
      <c r="D49" s="100" t="s">
        <v>157</v>
      </c>
      <c r="E49" s="97"/>
      <c r="F49" s="107"/>
      <c r="G49" s="94" t="s">
        <v>477</v>
      </c>
      <c r="H49" s="105" t="s">
        <v>377</v>
      </c>
      <c r="I49" s="106" t="s">
        <v>119</v>
      </c>
      <c r="J49" s="97" t="s">
        <v>120</v>
      </c>
      <c r="K49" s="191" t="s">
        <v>438</v>
      </c>
      <c r="L49" s="100" t="s">
        <v>377</v>
      </c>
      <c r="M49" s="97" t="s">
        <v>120</v>
      </c>
      <c r="N49" s="109" t="s">
        <v>120</v>
      </c>
      <c r="O49" s="109"/>
      <c r="P49" s="98" t="s">
        <v>435</v>
      </c>
      <c r="Q49" s="98" t="s">
        <v>340</v>
      </c>
      <c r="R49" s="98" t="s">
        <v>121</v>
      </c>
      <c r="S49" s="98" t="s">
        <v>379</v>
      </c>
      <c r="T49" s="98" t="s">
        <v>387</v>
      </c>
      <c r="U49" s="98" t="s">
        <v>436</v>
      </c>
      <c r="V49" s="98"/>
    </row>
    <row r="50" spans="1:22" s="23" customFormat="1" ht="60.75" customHeight="1">
      <c r="A50" s="61">
        <v>47</v>
      </c>
      <c r="B50" s="126" t="s">
        <v>236</v>
      </c>
      <c r="C50" s="118"/>
      <c r="D50" s="101" t="s">
        <v>118</v>
      </c>
      <c r="E50" s="98"/>
      <c r="F50" s="96"/>
      <c r="G50" s="94" t="s">
        <v>477</v>
      </c>
      <c r="H50" s="98" t="s">
        <v>377</v>
      </c>
      <c r="I50" s="101" t="s">
        <v>377</v>
      </c>
      <c r="J50" s="98" t="s">
        <v>377</v>
      </c>
      <c r="K50" s="98" t="s">
        <v>377</v>
      </c>
      <c r="L50" s="100" t="s">
        <v>377</v>
      </c>
      <c r="M50" s="51" t="s">
        <v>377</v>
      </c>
      <c r="N50" s="98" t="s">
        <v>377</v>
      </c>
      <c r="O50" s="98" t="s">
        <v>377</v>
      </c>
      <c r="P50" s="98" t="s">
        <v>237</v>
      </c>
      <c r="Q50" s="98" t="s">
        <v>338</v>
      </c>
      <c r="R50" s="98" t="s">
        <v>121</v>
      </c>
      <c r="S50" s="98" t="s">
        <v>379</v>
      </c>
      <c r="T50" s="98" t="s">
        <v>387</v>
      </c>
      <c r="U50" s="98"/>
      <c r="V50" s="98"/>
    </row>
    <row r="51" spans="1:22" s="23" customFormat="1" ht="39.75" customHeight="1">
      <c r="A51" s="61">
        <v>48</v>
      </c>
      <c r="B51" s="103" t="s">
        <v>254</v>
      </c>
      <c r="C51" s="103"/>
      <c r="D51" s="97" t="s">
        <v>118</v>
      </c>
      <c r="E51" s="98"/>
      <c r="F51" s="107">
        <v>29127</v>
      </c>
      <c r="G51" s="94">
        <v>40</v>
      </c>
      <c r="H51" s="108"/>
      <c r="I51" s="101" t="s">
        <v>255</v>
      </c>
      <c r="J51" s="101" t="s">
        <v>120</v>
      </c>
      <c r="K51" s="153"/>
      <c r="L51" s="93" t="s">
        <v>242</v>
      </c>
      <c r="M51" s="99" t="s">
        <v>120</v>
      </c>
      <c r="N51" s="109"/>
      <c r="O51" s="109"/>
      <c r="P51" s="109" t="s">
        <v>252</v>
      </c>
      <c r="Q51" s="109" t="s">
        <v>338</v>
      </c>
      <c r="R51" s="109" t="s">
        <v>121</v>
      </c>
      <c r="S51" s="109"/>
      <c r="T51" s="109"/>
      <c r="U51" s="109"/>
      <c r="V51" s="109"/>
    </row>
    <row r="52" spans="1:22" s="23" customFormat="1" ht="39.75" customHeight="1">
      <c r="A52" s="61">
        <v>49</v>
      </c>
      <c r="B52" s="122" t="s">
        <v>154</v>
      </c>
      <c r="C52" s="118"/>
      <c r="D52" s="148" t="s">
        <v>118</v>
      </c>
      <c r="E52" s="158"/>
      <c r="F52" s="169"/>
      <c r="G52" s="94">
        <v>51</v>
      </c>
      <c r="H52" s="170" t="s">
        <v>377</v>
      </c>
      <c r="I52" s="73" t="s">
        <v>149</v>
      </c>
      <c r="J52" s="170" t="s">
        <v>377</v>
      </c>
      <c r="K52" s="170" t="s">
        <v>377</v>
      </c>
      <c r="L52" s="180" t="s">
        <v>155</v>
      </c>
      <c r="M52" s="161" t="s">
        <v>120</v>
      </c>
      <c r="N52" s="170" t="s">
        <v>120</v>
      </c>
      <c r="O52" s="170"/>
      <c r="P52" s="109" t="s">
        <v>159</v>
      </c>
      <c r="Q52" s="170" t="s">
        <v>337</v>
      </c>
      <c r="R52" s="109" t="s">
        <v>121</v>
      </c>
      <c r="S52" s="178" t="s">
        <v>379</v>
      </c>
      <c r="T52" s="178" t="s">
        <v>387</v>
      </c>
      <c r="U52" s="178"/>
      <c r="V52" s="178"/>
    </row>
    <row r="53" spans="1:22" s="23" customFormat="1" ht="39.75" customHeight="1">
      <c r="A53" s="61">
        <v>50</v>
      </c>
      <c r="B53" s="103" t="s">
        <v>222</v>
      </c>
      <c r="C53" s="118"/>
      <c r="D53" s="101" t="s">
        <v>118</v>
      </c>
      <c r="E53" s="98"/>
      <c r="F53" s="96">
        <v>26124</v>
      </c>
      <c r="G53" s="94">
        <f ca="1">IF(F53&lt;&gt;"",(DAYS360(F53,TODAY())/360),"")</f>
        <v>48.46666666666667</v>
      </c>
      <c r="H53" s="101" t="s">
        <v>383</v>
      </c>
      <c r="I53" s="98" t="s">
        <v>119</v>
      </c>
      <c r="J53" s="98" t="s">
        <v>120</v>
      </c>
      <c r="K53" s="97" t="s">
        <v>223</v>
      </c>
      <c r="L53" s="100" t="s">
        <v>220</v>
      </c>
      <c r="M53" s="97" t="s">
        <v>120</v>
      </c>
      <c r="N53" s="98" t="s">
        <v>120</v>
      </c>
      <c r="O53" s="98"/>
      <c r="P53" s="98" t="s">
        <v>221</v>
      </c>
      <c r="Q53" s="98" t="s">
        <v>337</v>
      </c>
      <c r="R53" s="98" t="s">
        <v>121</v>
      </c>
      <c r="S53" s="98" t="s">
        <v>379</v>
      </c>
      <c r="T53" s="98" t="s">
        <v>387</v>
      </c>
      <c r="U53" s="98" t="s">
        <v>397</v>
      </c>
      <c r="V53" s="98"/>
    </row>
    <row r="54" spans="1:22" s="23" customFormat="1" ht="39.75" customHeight="1">
      <c r="A54" s="61">
        <v>51</v>
      </c>
      <c r="B54" s="122" t="s">
        <v>162</v>
      </c>
      <c r="C54" s="118"/>
      <c r="D54" s="101" t="s">
        <v>157</v>
      </c>
      <c r="E54" s="98"/>
      <c r="F54" s="75">
        <v>29988</v>
      </c>
      <c r="G54" s="94">
        <f ca="1">IF(F54&lt;&gt;"",(DAYS360(F54,TODAY())/360),"")</f>
        <v>37.894444444444446</v>
      </c>
      <c r="H54" s="121" t="s">
        <v>377</v>
      </c>
      <c r="I54" s="189" t="s">
        <v>149</v>
      </c>
      <c r="J54" s="98" t="s">
        <v>120</v>
      </c>
      <c r="K54" s="97" t="s">
        <v>377</v>
      </c>
      <c r="L54" s="100" t="s">
        <v>377</v>
      </c>
      <c r="M54" s="99" t="s">
        <v>120</v>
      </c>
      <c r="N54" s="109" t="s">
        <v>120</v>
      </c>
      <c r="O54" s="109"/>
      <c r="P54" s="109" t="s">
        <v>173</v>
      </c>
      <c r="Q54" s="109" t="s">
        <v>337</v>
      </c>
      <c r="R54" s="109" t="s">
        <v>121</v>
      </c>
      <c r="S54" s="98" t="s">
        <v>379</v>
      </c>
      <c r="T54" s="98" t="s">
        <v>387</v>
      </c>
      <c r="U54" s="98"/>
      <c r="V54" s="98"/>
    </row>
    <row r="55" spans="1:22" s="23" customFormat="1" ht="39.75" customHeight="1">
      <c r="A55" s="61">
        <v>52</v>
      </c>
      <c r="B55" s="124" t="s">
        <v>201</v>
      </c>
      <c r="C55" s="118"/>
      <c r="D55" s="100" t="s">
        <v>157</v>
      </c>
      <c r="E55" s="97"/>
      <c r="F55" s="75">
        <v>24858</v>
      </c>
      <c r="G55" s="94">
        <f ca="1">IF(F55&lt;&gt;"",(DAYS360(F55,TODAY())/360),"")</f>
        <v>51.93611111111111</v>
      </c>
      <c r="H55" s="149" t="s">
        <v>377</v>
      </c>
      <c r="I55" s="149" t="s">
        <v>377</v>
      </c>
      <c r="J55" s="98" t="s">
        <v>377</v>
      </c>
      <c r="K55" s="97" t="s">
        <v>377</v>
      </c>
      <c r="L55" s="100" t="s">
        <v>377</v>
      </c>
      <c r="M55" s="99" t="s">
        <v>402</v>
      </c>
      <c r="N55" s="109" t="s">
        <v>377</v>
      </c>
      <c r="O55" s="109"/>
      <c r="P55" s="109" t="s">
        <v>159</v>
      </c>
      <c r="Q55" s="109" t="s">
        <v>338</v>
      </c>
      <c r="R55" s="109" t="s">
        <v>121</v>
      </c>
      <c r="S55" s="98" t="s">
        <v>379</v>
      </c>
      <c r="T55" s="98" t="s">
        <v>387</v>
      </c>
      <c r="U55" s="98"/>
      <c r="V55" s="98"/>
    </row>
    <row r="56" spans="1:22" s="23" customFormat="1" ht="39.75" customHeight="1">
      <c r="A56" s="61">
        <v>53</v>
      </c>
      <c r="B56" s="126" t="s">
        <v>294</v>
      </c>
      <c r="C56" s="118"/>
      <c r="D56" s="113" t="s">
        <v>118</v>
      </c>
      <c r="E56" s="99"/>
      <c r="F56" s="107">
        <v>29467</v>
      </c>
      <c r="G56" s="94">
        <f ca="1">IF(F56&lt;&gt;"",(DAYS360(F56,TODAY())/360),"")</f>
        <v>39.31944444444444</v>
      </c>
      <c r="H56" s="105" t="s">
        <v>377</v>
      </c>
      <c r="I56" s="151" t="s">
        <v>377</v>
      </c>
      <c r="J56" s="109" t="s">
        <v>377</v>
      </c>
      <c r="K56" s="99" t="s">
        <v>377</v>
      </c>
      <c r="L56" s="100" t="s">
        <v>377</v>
      </c>
      <c r="M56" s="104" t="s">
        <v>402</v>
      </c>
      <c r="N56" s="114" t="s">
        <v>120</v>
      </c>
      <c r="O56" s="114"/>
      <c r="P56" s="114" t="s">
        <v>280</v>
      </c>
      <c r="Q56" s="114" t="s">
        <v>386</v>
      </c>
      <c r="R56" s="114" t="s">
        <v>278</v>
      </c>
      <c r="S56" s="98" t="s">
        <v>347</v>
      </c>
      <c r="T56" s="98" t="s">
        <v>347</v>
      </c>
      <c r="U56" s="98"/>
      <c r="V56" s="109"/>
    </row>
    <row r="57" spans="1:22" s="23" customFormat="1" ht="62.25" customHeight="1">
      <c r="A57" s="61">
        <v>54</v>
      </c>
      <c r="B57" s="103" t="s">
        <v>224</v>
      </c>
      <c r="C57" s="118"/>
      <c r="D57" s="101" t="s">
        <v>118</v>
      </c>
      <c r="E57" s="98"/>
      <c r="F57" s="75">
        <v>29100</v>
      </c>
      <c r="G57" s="94">
        <f ca="1">IF(F57&lt;&gt;"",(DAYS360(F57,TODAY())/360),"")</f>
        <v>40.32222222222222</v>
      </c>
      <c r="H57" s="73" t="s">
        <v>383</v>
      </c>
      <c r="I57" s="149" t="s">
        <v>119</v>
      </c>
      <c r="J57" s="98" t="s">
        <v>120</v>
      </c>
      <c r="K57" s="97" t="s">
        <v>388</v>
      </c>
      <c r="L57" s="100" t="s">
        <v>220</v>
      </c>
      <c r="M57" s="97" t="s">
        <v>120</v>
      </c>
      <c r="N57" s="98" t="s">
        <v>120</v>
      </c>
      <c r="O57" s="98"/>
      <c r="P57" s="98" t="s">
        <v>221</v>
      </c>
      <c r="Q57" s="98" t="s">
        <v>339</v>
      </c>
      <c r="R57" s="98" t="s">
        <v>121</v>
      </c>
      <c r="S57" s="98" t="s">
        <v>379</v>
      </c>
      <c r="T57" s="98" t="s">
        <v>387</v>
      </c>
      <c r="U57" s="98"/>
      <c r="V57" s="98"/>
    </row>
    <row r="58" spans="1:22" s="23" customFormat="1" ht="39.75" customHeight="1">
      <c r="A58" s="61">
        <v>55</v>
      </c>
      <c r="B58" s="103" t="s">
        <v>274</v>
      </c>
      <c r="C58" s="118"/>
      <c r="D58" s="101" t="s">
        <v>118</v>
      </c>
      <c r="E58" s="98"/>
      <c r="F58" s="97"/>
      <c r="G58" s="94" t="s">
        <v>477</v>
      </c>
      <c r="H58" s="101" t="s">
        <v>383</v>
      </c>
      <c r="I58" s="112" t="s">
        <v>119</v>
      </c>
      <c r="J58" s="98" t="s">
        <v>120</v>
      </c>
      <c r="K58" s="98"/>
      <c r="L58" s="100"/>
      <c r="M58" s="97"/>
      <c r="N58" s="98"/>
      <c r="O58" s="98"/>
      <c r="P58" s="109" t="s">
        <v>273</v>
      </c>
      <c r="Q58" s="98" t="s">
        <v>339</v>
      </c>
      <c r="R58" s="109" t="s">
        <v>273</v>
      </c>
      <c r="S58" s="98"/>
      <c r="T58" s="98"/>
      <c r="U58" s="98"/>
      <c r="V58" s="98"/>
    </row>
    <row r="59" spans="1:22" s="23" customFormat="1" ht="39.75" customHeight="1">
      <c r="A59" s="61">
        <v>56</v>
      </c>
      <c r="B59" s="122" t="s">
        <v>132</v>
      </c>
      <c r="C59" s="118"/>
      <c r="D59" s="101" t="s">
        <v>118</v>
      </c>
      <c r="E59" s="98"/>
      <c r="F59" s="188">
        <v>38781</v>
      </c>
      <c r="G59" s="94">
        <f ca="1">IF(F59&lt;&gt;"",(DAYS360(F59,TODAY())/360),"")</f>
        <v>13.813888888888888</v>
      </c>
      <c r="H59" s="73" t="s">
        <v>377</v>
      </c>
      <c r="I59" s="106" t="s">
        <v>119</v>
      </c>
      <c r="J59" s="98" t="s">
        <v>120</v>
      </c>
      <c r="K59" s="101" t="s">
        <v>388</v>
      </c>
      <c r="L59" s="100" t="s">
        <v>377</v>
      </c>
      <c r="M59" s="99" t="s">
        <v>120</v>
      </c>
      <c r="N59" s="109" t="s">
        <v>120</v>
      </c>
      <c r="O59" s="109" t="s">
        <v>402</v>
      </c>
      <c r="P59" s="98" t="s">
        <v>158</v>
      </c>
      <c r="Q59" s="109" t="s">
        <v>337</v>
      </c>
      <c r="R59" s="98" t="s">
        <v>121</v>
      </c>
      <c r="S59" s="98"/>
      <c r="T59" s="98"/>
      <c r="U59" s="98"/>
      <c r="V59" s="98"/>
    </row>
    <row r="60" spans="1:22" s="23" customFormat="1" ht="39.75" customHeight="1">
      <c r="A60" s="61">
        <v>57</v>
      </c>
      <c r="B60" s="186" t="s">
        <v>286</v>
      </c>
      <c r="C60" s="119"/>
      <c r="D60" s="113" t="s">
        <v>157</v>
      </c>
      <c r="E60" s="99"/>
      <c r="F60" s="107">
        <v>32285</v>
      </c>
      <c r="G60" s="94">
        <f ca="1">IF(F60&lt;&gt;"",(DAYS360(F60,TODAY())/360),"")</f>
        <v>31.6</v>
      </c>
      <c r="H60" s="106" t="s">
        <v>431</v>
      </c>
      <c r="I60" s="106" t="s">
        <v>430</v>
      </c>
      <c r="J60" s="120" t="s">
        <v>195</v>
      </c>
      <c r="K60" s="99" t="s">
        <v>429</v>
      </c>
      <c r="L60" s="100" t="s">
        <v>432</v>
      </c>
      <c r="M60" s="104" t="s">
        <v>195</v>
      </c>
      <c r="N60" s="114" t="s">
        <v>120</v>
      </c>
      <c r="O60" s="114" t="s">
        <v>444</v>
      </c>
      <c r="P60" s="114" t="s">
        <v>433</v>
      </c>
      <c r="Q60" s="114" t="s">
        <v>338</v>
      </c>
      <c r="R60" s="114" t="s">
        <v>434</v>
      </c>
      <c r="S60" s="98" t="s">
        <v>287</v>
      </c>
      <c r="T60" s="98" t="s">
        <v>349</v>
      </c>
      <c r="U60" s="98"/>
      <c r="V60" s="109"/>
    </row>
    <row r="61" spans="1:22" s="23" customFormat="1" ht="39.75" customHeight="1">
      <c r="A61" s="61">
        <v>58</v>
      </c>
      <c r="B61" s="126" t="s">
        <v>217</v>
      </c>
      <c r="C61" s="118"/>
      <c r="D61" s="187" t="s">
        <v>157</v>
      </c>
      <c r="E61" s="76"/>
      <c r="F61" s="75">
        <v>19358</v>
      </c>
      <c r="G61" s="94">
        <f ca="1">IF(F61&lt;&gt;"",(DAYS360(F61,TODAY())/360),"")</f>
        <v>66.99444444444444</v>
      </c>
      <c r="H61" s="74" t="s">
        <v>377</v>
      </c>
      <c r="I61" s="74" t="s">
        <v>467</v>
      </c>
      <c r="J61" s="190" t="s">
        <v>120</v>
      </c>
      <c r="K61" s="76" t="s">
        <v>388</v>
      </c>
      <c r="L61" s="100" t="s">
        <v>120</v>
      </c>
      <c r="M61" s="97" t="s">
        <v>402</v>
      </c>
      <c r="N61" s="98" t="s">
        <v>218</v>
      </c>
      <c r="O61" s="114" t="s">
        <v>444</v>
      </c>
      <c r="P61" s="98" t="s">
        <v>215</v>
      </c>
      <c r="Q61" s="98" t="s">
        <v>338</v>
      </c>
      <c r="R61" s="98" t="s">
        <v>121</v>
      </c>
      <c r="S61" s="98" t="s">
        <v>379</v>
      </c>
      <c r="T61" s="98" t="s">
        <v>348</v>
      </c>
      <c r="U61" s="98"/>
      <c r="V61" s="97"/>
    </row>
    <row r="62" spans="1:22" s="23" customFormat="1" ht="58.5" customHeight="1">
      <c r="A62" s="61">
        <v>59</v>
      </c>
      <c r="B62" s="103" t="s">
        <v>245</v>
      </c>
      <c r="C62" s="118"/>
      <c r="D62" s="101" t="s">
        <v>118</v>
      </c>
      <c r="E62" s="97"/>
      <c r="F62" s="96">
        <v>31072</v>
      </c>
      <c r="G62" s="94">
        <f ca="1">IF(F62&lt;&gt;"",(DAYS360(F62,TODAY())/360),"")</f>
        <v>34.925</v>
      </c>
      <c r="H62" s="97" t="s">
        <v>383</v>
      </c>
      <c r="I62" s="97" t="s">
        <v>124</v>
      </c>
      <c r="J62" s="97" t="s">
        <v>120</v>
      </c>
      <c r="K62" s="97" t="s">
        <v>395</v>
      </c>
      <c r="L62" s="97" t="s">
        <v>246</v>
      </c>
      <c r="M62" s="97" t="s">
        <v>120</v>
      </c>
      <c r="N62" s="98" t="s">
        <v>120</v>
      </c>
      <c r="O62" s="114" t="s">
        <v>444</v>
      </c>
      <c r="P62" s="98" t="s">
        <v>251</v>
      </c>
      <c r="Q62" s="98" t="s">
        <v>340</v>
      </c>
      <c r="R62" s="98" t="s">
        <v>121</v>
      </c>
      <c r="S62" s="98" t="s">
        <v>379</v>
      </c>
      <c r="T62" s="98" t="s">
        <v>348</v>
      </c>
      <c r="U62" s="98"/>
      <c r="V62" s="98"/>
    </row>
    <row r="63" spans="1:22" s="23" customFormat="1" ht="39.75" customHeight="1">
      <c r="A63" s="61">
        <v>60</v>
      </c>
      <c r="B63" s="103" t="s">
        <v>258</v>
      </c>
      <c r="C63" s="118"/>
      <c r="D63" s="101" t="s">
        <v>118</v>
      </c>
      <c r="E63" s="97"/>
      <c r="F63" s="96">
        <v>26597</v>
      </c>
      <c r="G63" s="94">
        <f ca="1">IF(F63&lt;&gt;"",(DAYS360(F63,TODAY())/360),"")</f>
        <v>47.175</v>
      </c>
      <c r="H63" s="168" t="s">
        <v>383</v>
      </c>
      <c r="I63" s="101" t="s">
        <v>119</v>
      </c>
      <c r="J63" s="101" t="s">
        <v>120</v>
      </c>
      <c r="K63" s="101" t="s">
        <v>442</v>
      </c>
      <c r="L63" s="71" t="s">
        <v>120</v>
      </c>
      <c r="M63" s="99" t="s">
        <v>120</v>
      </c>
      <c r="N63" s="109" t="s">
        <v>120</v>
      </c>
      <c r="O63" s="114" t="s">
        <v>444</v>
      </c>
      <c r="P63" s="109" t="s">
        <v>443</v>
      </c>
      <c r="Q63" s="109" t="s">
        <v>339</v>
      </c>
      <c r="R63" s="109" t="s">
        <v>121</v>
      </c>
      <c r="S63" s="98" t="s">
        <v>379</v>
      </c>
      <c r="T63" s="98" t="s">
        <v>348</v>
      </c>
      <c r="U63" s="98"/>
      <c r="V63" s="97"/>
    </row>
    <row r="64" spans="1:22" s="23" customFormat="1" ht="39.75" customHeight="1">
      <c r="A64" s="61">
        <v>61</v>
      </c>
      <c r="B64" s="124" t="s">
        <v>194</v>
      </c>
      <c r="C64" s="125"/>
      <c r="D64" s="100" t="s">
        <v>118</v>
      </c>
      <c r="E64" s="97"/>
      <c r="F64" s="96">
        <v>35557</v>
      </c>
      <c r="G64" s="94">
        <f ca="1">IF(F64&lt;&gt;"",(DAYS360(F64,TODAY())/360),"")</f>
        <v>22.641666666666666</v>
      </c>
      <c r="H64" s="97" t="s">
        <v>383</v>
      </c>
      <c r="I64" s="97" t="s">
        <v>124</v>
      </c>
      <c r="J64" s="97" t="s">
        <v>195</v>
      </c>
      <c r="K64" s="97" t="s">
        <v>455</v>
      </c>
      <c r="L64" s="101" t="s">
        <v>120</v>
      </c>
      <c r="M64" s="97" t="s">
        <v>120</v>
      </c>
      <c r="N64" s="97" t="s">
        <v>120</v>
      </c>
      <c r="O64" s="114" t="s">
        <v>444</v>
      </c>
      <c r="P64" s="97" t="s">
        <v>159</v>
      </c>
      <c r="Q64" s="97" t="s">
        <v>386</v>
      </c>
      <c r="R64" s="97" t="s">
        <v>121</v>
      </c>
      <c r="S64" s="97" t="s">
        <v>456</v>
      </c>
      <c r="T64" s="97" t="s">
        <v>348</v>
      </c>
      <c r="U64" s="97"/>
      <c r="V64" s="97"/>
    </row>
    <row r="65" spans="1:22" s="23" customFormat="1" ht="39.75" customHeight="1">
      <c r="A65" s="61">
        <v>62</v>
      </c>
      <c r="B65" s="122" t="s">
        <v>264</v>
      </c>
      <c r="C65" s="118"/>
      <c r="D65" s="101" t="s">
        <v>118</v>
      </c>
      <c r="E65" s="98"/>
      <c r="F65" s="96">
        <v>26375</v>
      </c>
      <c r="G65" s="94">
        <f ca="1">IF(F65&lt;&gt;"",(DAYS360(F65,TODAY())/360),"")</f>
        <v>47.78055555555556</v>
      </c>
      <c r="H65" s="110" t="s">
        <v>383</v>
      </c>
      <c r="I65" s="98" t="s">
        <v>119</v>
      </c>
      <c r="J65" s="101" t="s">
        <v>120</v>
      </c>
      <c r="K65" s="98" t="s">
        <v>395</v>
      </c>
      <c r="L65" s="60" t="s">
        <v>417</v>
      </c>
      <c r="M65" s="97" t="s">
        <v>120</v>
      </c>
      <c r="N65" s="109" t="s">
        <v>120</v>
      </c>
      <c r="O65" s="114" t="s">
        <v>444</v>
      </c>
      <c r="P65" s="109" t="s">
        <v>262</v>
      </c>
      <c r="Q65" s="109" t="s">
        <v>337</v>
      </c>
      <c r="R65" s="109" t="s">
        <v>263</v>
      </c>
      <c r="S65" s="98" t="s">
        <v>354</v>
      </c>
      <c r="T65" s="98" t="s">
        <v>354</v>
      </c>
      <c r="U65" s="98"/>
      <c r="V65" s="97"/>
    </row>
    <row r="66" spans="1:22" s="23" customFormat="1" ht="39.75" customHeight="1">
      <c r="A66" s="61">
        <v>63</v>
      </c>
      <c r="B66" s="103" t="s">
        <v>399</v>
      </c>
      <c r="C66" s="118"/>
      <c r="D66" s="101" t="s">
        <v>118</v>
      </c>
      <c r="E66" s="97"/>
      <c r="F66" s="75">
        <v>30871</v>
      </c>
      <c r="G66" s="94">
        <f ca="1">IF(F66&lt;&gt;"",(DAYS360(F66,TODAY())/360),"")</f>
        <v>35.47222222222222</v>
      </c>
      <c r="H66" s="73" t="s">
        <v>383</v>
      </c>
      <c r="I66" s="73" t="s">
        <v>149</v>
      </c>
      <c r="J66" s="101" t="s">
        <v>120</v>
      </c>
      <c r="K66" s="101" t="s">
        <v>395</v>
      </c>
      <c r="L66" s="97" t="s">
        <v>396</v>
      </c>
      <c r="M66" s="97" t="s">
        <v>120</v>
      </c>
      <c r="N66" s="98" t="s">
        <v>120</v>
      </c>
      <c r="O66" s="98"/>
      <c r="P66" s="98" t="s">
        <v>280</v>
      </c>
      <c r="Q66" s="98" t="s">
        <v>386</v>
      </c>
      <c r="R66" s="98" t="s">
        <v>278</v>
      </c>
      <c r="S66" s="98" t="s">
        <v>379</v>
      </c>
      <c r="T66" s="98" t="s">
        <v>387</v>
      </c>
      <c r="U66" s="98" t="s">
        <v>397</v>
      </c>
      <c r="V66" s="194" t="s">
        <v>374</v>
      </c>
    </row>
    <row r="67" spans="1:22" s="23" customFormat="1" ht="39.75" customHeight="1">
      <c r="A67" s="61">
        <v>64</v>
      </c>
      <c r="B67" s="103" t="s">
        <v>326</v>
      </c>
      <c r="C67" s="118"/>
      <c r="D67" s="101" t="s">
        <v>118</v>
      </c>
      <c r="E67" s="98"/>
      <c r="F67" s="96">
        <v>31745</v>
      </c>
      <c r="G67" s="94">
        <f ca="1">IF(F67&lt;&gt;"",(DAYS360(F67,TODAY())/360),"")</f>
        <v>33.080555555555556</v>
      </c>
      <c r="H67" s="110" t="s">
        <v>383</v>
      </c>
      <c r="I67" s="98" t="s">
        <v>119</v>
      </c>
      <c r="J67" s="98" t="s">
        <v>120</v>
      </c>
      <c r="K67" s="98" t="s">
        <v>388</v>
      </c>
      <c r="L67" s="60" t="s">
        <v>220</v>
      </c>
      <c r="M67" s="97" t="s">
        <v>120</v>
      </c>
      <c r="N67" s="97" t="s">
        <v>120</v>
      </c>
      <c r="O67" s="114" t="s">
        <v>444</v>
      </c>
      <c r="P67" s="97" t="s">
        <v>327</v>
      </c>
      <c r="Q67" s="97" t="s">
        <v>386</v>
      </c>
      <c r="R67" s="97" t="s">
        <v>327</v>
      </c>
      <c r="S67" s="159" t="s">
        <v>401</v>
      </c>
      <c r="T67" s="159" t="s">
        <v>385</v>
      </c>
      <c r="U67" s="160" t="s">
        <v>400</v>
      </c>
      <c r="V67" s="159"/>
    </row>
    <row r="68" spans="1:22" s="23" customFormat="1" ht="39.75" customHeight="1">
      <c r="A68" s="61">
        <v>65</v>
      </c>
      <c r="B68" s="103" t="s">
        <v>450</v>
      </c>
      <c r="C68" s="118"/>
      <c r="D68" s="101" t="s">
        <v>118</v>
      </c>
      <c r="E68" s="97"/>
      <c r="F68" s="96">
        <v>30018</v>
      </c>
      <c r="G68" s="94">
        <f ca="1">IF(F68&lt;&gt;"",(DAYS360(F68,TODAY())/360),"")</f>
        <v>37.80555555555556</v>
      </c>
      <c r="H68" s="101" t="s">
        <v>383</v>
      </c>
      <c r="I68" s="101" t="s">
        <v>124</v>
      </c>
      <c r="J68" s="101" t="s">
        <v>120</v>
      </c>
      <c r="K68" s="101" t="s">
        <v>388</v>
      </c>
      <c r="L68" s="97" t="s">
        <v>155</v>
      </c>
      <c r="M68" s="99" t="s">
        <v>120</v>
      </c>
      <c r="N68" s="109" t="s">
        <v>120</v>
      </c>
      <c r="O68" s="114" t="s">
        <v>444</v>
      </c>
      <c r="P68" s="109" t="s">
        <v>173</v>
      </c>
      <c r="Q68" s="109" t="s">
        <v>337</v>
      </c>
      <c r="R68" s="109" t="s">
        <v>121</v>
      </c>
      <c r="S68" s="98" t="s">
        <v>451</v>
      </c>
      <c r="T68" s="98" t="s">
        <v>452</v>
      </c>
      <c r="U68" s="98" t="s">
        <v>453</v>
      </c>
      <c r="V68" s="97"/>
    </row>
    <row r="69" spans="1:22" s="23" customFormat="1" ht="39.75" customHeight="1">
      <c r="A69" s="61">
        <v>66</v>
      </c>
      <c r="B69" s="126" t="s">
        <v>457</v>
      </c>
      <c r="C69" s="118"/>
      <c r="D69" s="101" t="s">
        <v>118</v>
      </c>
      <c r="E69" s="97"/>
      <c r="F69" s="75">
        <v>28313</v>
      </c>
      <c r="G69" s="94">
        <f ca="1">IF(F69&lt;&gt;"",(DAYS360(F69,TODAY())/360),"")</f>
        <v>42.475</v>
      </c>
      <c r="H69" s="101" t="s">
        <v>382</v>
      </c>
      <c r="I69" s="101" t="s">
        <v>124</v>
      </c>
      <c r="J69" s="101" t="s">
        <v>120</v>
      </c>
      <c r="K69" s="101" t="s">
        <v>388</v>
      </c>
      <c r="L69" s="100" t="s">
        <v>458</v>
      </c>
      <c r="M69" s="99" t="s">
        <v>120</v>
      </c>
      <c r="N69" s="109" t="s">
        <v>120</v>
      </c>
      <c r="O69" s="114" t="s">
        <v>444</v>
      </c>
      <c r="P69" s="109" t="s">
        <v>159</v>
      </c>
      <c r="Q69" s="109" t="s">
        <v>386</v>
      </c>
      <c r="R69" s="109" t="s">
        <v>121</v>
      </c>
      <c r="S69" s="98" t="s">
        <v>347</v>
      </c>
      <c r="T69" s="98" t="s">
        <v>348</v>
      </c>
      <c r="U69" s="98" t="s">
        <v>397</v>
      </c>
      <c r="V69" s="74"/>
    </row>
    <row r="70" spans="1:22" s="23" customFormat="1" ht="39.75" customHeight="1">
      <c r="A70" s="61">
        <v>67</v>
      </c>
      <c r="B70" s="103" t="s">
        <v>257</v>
      </c>
      <c r="C70" s="118"/>
      <c r="D70" s="101" t="s">
        <v>118</v>
      </c>
      <c r="E70" s="71"/>
      <c r="F70" s="111">
        <v>30385</v>
      </c>
      <c r="G70" s="94">
        <f ca="1">IF(F70&lt;&gt;"",(DAYS360(F70,TODAY())/360),"")</f>
        <v>36.8</v>
      </c>
      <c r="H70" s="148" t="s">
        <v>383</v>
      </c>
      <c r="I70" s="101" t="s">
        <v>255</v>
      </c>
      <c r="J70" s="154" t="s">
        <v>120</v>
      </c>
      <c r="K70" s="154" t="s">
        <v>395</v>
      </c>
      <c r="L70" s="93" t="s">
        <v>242</v>
      </c>
      <c r="M70" s="99" t="s">
        <v>120</v>
      </c>
      <c r="N70" s="109" t="s">
        <v>120</v>
      </c>
      <c r="O70" s="114" t="s">
        <v>444</v>
      </c>
      <c r="P70" s="109" t="s">
        <v>221</v>
      </c>
      <c r="Q70" s="109" t="s">
        <v>339</v>
      </c>
      <c r="R70" s="109" t="s">
        <v>465</v>
      </c>
      <c r="S70" s="109" t="s">
        <v>454</v>
      </c>
      <c r="T70" s="109" t="s">
        <v>348</v>
      </c>
      <c r="U70" s="109"/>
      <c r="V70" s="99"/>
    </row>
    <row r="71" spans="1:22" s="23" customFormat="1" ht="39.75" customHeight="1">
      <c r="A71" s="61">
        <v>68</v>
      </c>
      <c r="B71" s="122" t="s">
        <v>163</v>
      </c>
      <c r="C71" s="118"/>
      <c r="D71" s="168" t="s">
        <v>118</v>
      </c>
      <c r="E71" s="157"/>
      <c r="F71" s="169">
        <v>24874</v>
      </c>
      <c r="G71" s="94">
        <f ca="1">IF(F71&lt;&gt;"",(DAYS360(F71,TODAY())/360),"")</f>
        <v>51.894444444444446</v>
      </c>
      <c r="H71" s="157" t="s">
        <v>383</v>
      </c>
      <c r="I71" s="121" t="s">
        <v>149</v>
      </c>
      <c r="J71" s="97" t="s">
        <v>120</v>
      </c>
      <c r="K71" s="97" t="s">
        <v>395</v>
      </c>
      <c r="L71" s="97" t="s">
        <v>120</v>
      </c>
      <c r="M71" s="99" t="s">
        <v>120</v>
      </c>
      <c r="N71" s="109" t="s">
        <v>195</v>
      </c>
      <c r="O71" s="114" t="s">
        <v>444</v>
      </c>
      <c r="P71" s="109" t="s">
        <v>173</v>
      </c>
      <c r="Q71" s="109" t="s">
        <v>337</v>
      </c>
      <c r="R71" s="109" t="s">
        <v>121</v>
      </c>
      <c r="S71" s="158" t="s">
        <v>292</v>
      </c>
      <c r="T71" s="158" t="s">
        <v>348</v>
      </c>
      <c r="U71" s="158" t="s">
        <v>411</v>
      </c>
      <c r="V71" s="158"/>
    </row>
    <row r="72" spans="1:22" s="23" customFormat="1" ht="39.75" customHeight="1">
      <c r="A72" s="61">
        <v>69</v>
      </c>
      <c r="B72" s="103" t="s">
        <v>472</v>
      </c>
      <c r="C72" s="263"/>
      <c r="D72" s="264" t="s">
        <v>118</v>
      </c>
      <c r="E72" s="258">
        <v>29619</v>
      </c>
      <c r="F72" s="8">
        <v>43803</v>
      </c>
      <c r="G72" s="8">
        <v>38</v>
      </c>
      <c r="H72" s="259" t="s">
        <v>383</v>
      </c>
      <c r="I72" s="259" t="s">
        <v>149</v>
      </c>
      <c r="J72" s="259" t="s">
        <v>120</v>
      </c>
      <c r="K72" s="8" t="s">
        <v>473</v>
      </c>
      <c r="L72" s="260" t="s">
        <v>220</v>
      </c>
      <c r="M72" s="8" t="s">
        <v>120</v>
      </c>
      <c r="N72" s="259" t="s">
        <v>120</v>
      </c>
      <c r="O72" s="259" t="s">
        <v>120</v>
      </c>
      <c r="P72" s="259" t="s">
        <v>444</v>
      </c>
      <c r="Q72" s="259" t="s">
        <v>474</v>
      </c>
      <c r="R72" s="259" t="s">
        <v>475</v>
      </c>
      <c r="S72" s="259" t="s">
        <v>476</v>
      </c>
      <c r="T72" s="259" t="s">
        <v>344</v>
      </c>
      <c r="U72" s="158" t="s">
        <v>471</v>
      </c>
      <c r="V72" s="74"/>
    </row>
    <row r="73" spans="1:22" s="23" customFormat="1" ht="54.75" customHeight="1">
      <c r="A73" s="61">
        <v>70</v>
      </c>
      <c r="B73" s="156" t="s">
        <v>166</v>
      </c>
      <c r="C73" s="118"/>
      <c r="D73" s="101" t="s">
        <v>157</v>
      </c>
      <c r="E73" s="97"/>
      <c r="F73" s="96">
        <v>20722</v>
      </c>
      <c r="G73" s="94">
        <f ca="1">IF(F73&lt;&gt;"",(DAYS360(F73,TODAY())/360),"")</f>
        <v>63.26111111111111</v>
      </c>
      <c r="H73" s="98" t="s">
        <v>424</v>
      </c>
      <c r="I73" s="158" t="s">
        <v>149</v>
      </c>
      <c r="J73" s="98" t="s">
        <v>120</v>
      </c>
      <c r="K73" s="98" t="s">
        <v>388</v>
      </c>
      <c r="L73" s="98" t="s">
        <v>155</v>
      </c>
      <c r="M73" s="99" t="s">
        <v>120</v>
      </c>
      <c r="N73" s="99" t="s">
        <v>120</v>
      </c>
      <c r="O73" s="114" t="s">
        <v>444</v>
      </c>
      <c r="P73" s="99" t="s">
        <v>173</v>
      </c>
      <c r="Q73" s="99" t="s">
        <v>337</v>
      </c>
      <c r="R73" s="99" t="s">
        <v>121</v>
      </c>
      <c r="S73" s="97" t="s">
        <v>379</v>
      </c>
      <c r="T73" s="97" t="s">
        <v>348</v>
      </c>
      <c r="U73" s="97"/>
      <c r="V73" s="97"/>
    </row>
    <row r="74" spans="1:22" s="23" customFormat="1" ht="48.75" customHeight="1">
      <c r="A74" s="61">
        <v>71</v>
      </c>
      <c r="B74" s="126" t="s">
        <v>303</v>
      </c>
      <c r="C74" s="118"/>
      <c r="D74" s="101" t="s">
        <v>157</v>
      </c>
      <c r="E74" s="98"/>
      <c r="F74" s="181">
        <v>24483</v>
      </c>
      <c r="G74" s="94">
        <v>52</v>
      </c>
      <c r="H74" s="265" t="s">
        <v>377</v>
      </c>
      <c r="I74" s="182" t="s">
        <v>430</v>
      </c>
      <c r="J74" s="98" t="s">
        <v>377</v>
      </c>
      <c r="K74" s="98" t="s">
        <v>377</v>
      </c>
      <c r="L74" s="101" t="s">
        <v>377</v>
      </c>
      <c r="M74" s="104" t="s">
        <v>377</v>
      </c>
      <c r="N74" s="114" t="s">
        <v>120</v>
      </c>
      <c r="O74" s="114" t="s">
        <v>444</v>
      </c>
      <c r="P74" s="114" t="s">
        <v>304</v>
      </c>
      <c r="Q74" s="114" t="s">
        <v>386</v>
      </c>
      <c r="R74" s="114" t="s">
        <v>121</v>
      </c>
      <c r="S74" s="179" t="s">
        <v>379</v>
      </c>
      <c r="T74" s="179" t="s">
        <v>348</v>
      </c>
      <c r="U74" s="179"/>
      <c r="V74" s="179"/>
    </row>
    <row r="75" spans="1:23" s="23" customFormat="1" ht="39.75" customHeight="1">
      <c r="A75" s="61">
        <v>72</v>
      </c>
      <c r="B75" s="103" t="s">
        <v>211</v>
      </c>
      <c r="C75" s="118"/>
      <c r="D75" s="101" t="s">
        <v>157</v>
      </c>
      <c r="E75" s="97"/>
      <c r="F75" s="96">
        <v>27818</v>
      </c>
      <c r="G75" s="94">
        <f ca="1">IF(F75&lt;&gt;"",(DAYS360(F75,TODAY())/360),"")</f>
        <v>43.833333333333336</v>
      </c>
      <c r="H75" s="97"/>
      <c r="I75" s="97"/>
      <c r="J75" s="97" t="s">
        <v>120</v>
      </c>
      <c r="K75" s="97"/>
      <c r="L75" s="97" t="s">
        <v>210</v>
      </c>
      <c r="M75" s="155"/>
      <c r="N75" s="98"/>
      <c r="O75" s="114" t="s">
        <v>444</v>
      </c>
      <c r="P75" s="98" t="s">
        <v>207</v>
      </c>
      <c r="Q75" s="98" t="s">
        <v>386</v>
      </c>
      <c r="R75" s="98" t="s">
        <v>208</v>
      </c>
      <c r="S75" s="98" t="s">
        <v>212</v>
      </c>
      <c r="T75" s="98"/>
      <c r="U75" s="98" t="s">
        <v>213</v>
      </c>
      <c r="V75" s="97"/>
      <c r="W75" s="23" t="s">
        <v>128</v>
      </c>
    </row>
    <row r="76" spans="1:22" s="23" customFormat="1" ht="39.75" customHeight="1">
      <c r="A76" s="61">
        <v>73</v>
      </c>
      <c r="B76" s="103" t="s">
        <v>272</v>
      </c>
      <c r="C76" s="118"/>
      <c r="D76" s="101" t="s">
        <v>118</v>
      </c>
      <c r="E76" s="98"/>
      <c r="F76" s="75"/>
      <c r="G76" s="94">
        <v>14</v>
      </c>
      <c r="H76" s="74" t="s">
        <v>383</v>
      </c>
      <c r="I76" s="74" t="s">
        <v>119</v>
      </c>
      <c r="J76" s="101" t="s">
        <v>120</v>
      </c>
      <c r="K76" s="109"/>
      <c r="L76" s="97"/>
      <c r="M76" s="99"/>
      <c r="N76" s="109"/>
      <c r="O76" s="114" t="s">
        <v>444</v>
      </c>
      <c r="P76" s="109" t="s">
        <v>273</v>
      </c>
      <c r="Q76" s="109" t="s">
        <v>339</v>
      </c>
      <c r="R76" s="109" t="s">
        <v>273</v>
      </c>
      <c r="S76" s="98"/>
      <c r="T76" s="98"/>
      <c r="U76" s="98"/>
      <c r="V76" s="99"/>
    </row>
    <row r="77" spans="1:22" s="23" customFormat="1" ht="49.5" customHeight="1">
      <c r="A77" s="61">
        <v>74</v>
      </c>
      <c r="B77" s="262" t="s">
        <v>461</v>
      </c>
      <c r="C77" s="119"/>
      <c r="D77" s="97" t="s">
        <v>118</v>
      </c>
      <c r="E77" s="97"/>
      <c r="F77" s="107">
        <v>32078</v>
      </c>
      <c r="G77" s="94">
        <f ca="1">IF(F77&lt;&gt;"",(DAYS360(F77,TODAY())/360),"")</f>
        <v>32.166666666666664</v>
      </c>
      <c r="H77" s="105" t="s">
        <v>377</v>
      </c>
      <c r="I77" s="105" t="s">
        <v>119</v>
      </c>
      <c r="J77" s="97" t="s">
        <v>120</v>
      </c>
      <c r="K77" s="97" t="s">
        <v>388</v>
      </c>
      <c r="L77" s="97" t="s">
        <v>220</v>
      </c>
      <c r="M77" s="109" t="s">
        <v>120</v>
      </c>
      <c r="N77" s="109" t="s">
        <v>120</v>
      </c>
      <c r="O77" s="104" t="s">
        <v>444</v>
      </c>
      <c r="P77" s="109" t="s">
        <v>159</v>
      </c>
      <c r="Q77" s="109" t="s">
        <v>386</v>
      </c>
      <c r="R77" s="109" t="s">
        <v>121</v>
      </c>
      <c r="S77" s="98" t="s">
        <v>379</v>
      </c>
      <c r="T77" s="98" t="s">
        <v>387</v>
      </c>
      <c r="U77" s="98"/>
      <c r="V77" s="74"/>
    </row>
    <row r="78" spans="1:22" s="23" customFormat="1" ht="54.75" customHeight="1">
      <c r="A78" s="61">
        <v>75</v>
      </c>
      <c r="B78" s="266" t="s">
        <v>193</v>
      </c>
      <c r="C78" s="261"/>
      <c r="D78" s="157" t="s">
        <v>118</v>
      </c>
      <c r="E78" s="157"/>
      <c r="F78" s="169">
        <v>32655</v>
      </c>
      <c r="G78" s="94">
        <f ca="1">IF(F78&lt;&gt;"",(DAYS360(F78,TODAY())/360),"")</f>
        <v>30.586111111111112</v>
      </c>
      <c r="H78" s="183" t="s">
        <v>377</v>
      </c>
      <c r="I78" s="157" t="s">
        <v>377</v>
      </c>
      <c r="J78" s="157" t="s">
        <v>120</v>
      </c>
      <c r="K78" s="157" t="s">
        <v>447</v>
      </c>
      <c r="L78" s="97" t="s">
        <v>377</v>
      </c>
      <c r="M78" s="99" t="s">
        <v>402</v>
      </c>
      <c r="N78" s="99" t="s">
        <v>120</v>
      </c>
      <c r="O78" s="104" t="s">
        <v>444</v>
      </c>
      <c r="P78" s="99" t="s">
        <v>159</v>
      </c>
      <c r="Q78" s="99" t="s">
        <v>386</v>
      </c>
      <c r="R78" s="99" t="s">
        <v>121</v>
      </c>
      <c r="S78" s="157" t="s">
        <v>379</v>
      </c>
      <c r="T78" s="157" t="s">
        <v>348</v>
      </c>
      <c r="U78" s="97"/>
      <c r="V78" s="97"/>
    </row>
    <row r="79" spans="1:22" s="23" customFormat="1" ht="54.75" customHeight="1">
      <c r="A79" s="91"/>
      <c r="B79" s="64"/>
      <c r="C79" s="64"/>
      <c r="D79" s="51"/>
      <c r="E79" s="51"/>
      <c r="F79" s="92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</row>
    <row r="80" spans="1:22" s="23" customFormat="1" ht="54.75" customHeight="1">
      <c r="A80" s="7"/>
      <c r="B80" s="25"/>
      <c r="C80" s="25"/>
      <c r="D80" s="34"/>
      <c r="E80" s="37"/>
      <c r="F80" s="50"/>
      <c r="G80" s="34"/>
      <c r="H80" s="34"/>
      <c r="I80" s="34"/>
      <c r="J80" s="34"/>
      <c r="K80" s="34"/>
      <c r="L80" s="37"/>
      <c r="M80" s="34"/>
      <c r="N80" s="34"/>
      <c r="O80" s="34"/>
      <c r="P80" s="34"/>
      <c r="Q80" s="34"/>
      <c r="R80" s="34"/>
      <c r="S80" s="51"/>
      <c r="T80" s="51"/>
      <c r="U80" s="51"/>
      <c r="V80" s="51"/>
    </row>
    <row r="81" spans="1:22" s="23" customFormat="1" ht="54.75" customHeight="1">
      <c r="A81" s="7"/>
      <c r="B81" s="25"/>
      <c r="C81" s="25"/>
      <c r="D81" s="34"/>
      <c r="E81" s="37"/>
      <c r="F81" s="50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51"/>
      <c r="T81" s="51"/>
      <c r="U81" s="51"/>
      <c r="V81" s="51"/>
    </row>
    <row r="82" spans="1:22" s="23" customFormat="1" ht="54.75" customHeight="1">
      <c r="A82" s="7"/>
      <c r="B82" s="25"/>
      <c r="C82" s="25"/>
      <c r="D82" s="34"/>
      <c r="E82" s="37"/>
      <c r="F82" s="50"/>
      <c r="G82" s="34"/>
      <c r="H82" s="34"/>
      <c r="I82" s="34"/>
      <c r="J82" s="34"/>
      <c r="K82" s="34"/>
      <c r="L82" s="37"/>
      <c r="M82" s="34"/>
      <c r="N82" s="34"/>
      <c r="O82" s="34"/>
      <c r="P82" s="34"/>
      <c r="Q82" s="34"/>
      <c r="R82" s="34"/>
      <c r="S82" s="51"/>
      <c r="T82" s="51"/>
      <c r="U82" s="34"/>
      <c r="V82" s="24"/>
    </row>
    <row r="83" spans="1:22" s="23" customFormat="1" ht="54.75" customHeight="1">
      <c r="A83" s="7"/>
      <c r="B83" s="25"/>
      <c r="C83" s="25"/>
      <c r="D83" s="34"/>
      <c r="E83" s="37"/>
      <c r="F83" s="50"/>
      <c r="G83" s="38"/>
      <c r="H83" s="38"/>
      <c r="I83" s="38"/>
      <c r="J83" s="34"/>
      <c r="K83" s="34"/>
      <c r="L83" s="34"/>
      <c r="M83" s="34"/>
      <c r="N83" s="34"/>
      <c r="O83" s="34"/>
      <c r="P83" s="34"/>
      <c r="Q83" s="34"/>
      <c r="R83" s="34"/>
      <c r="S83" s="51"/>
      <c r="T83" s="51"/>
      <c r="U83" s="34"/>
      <c r="V83" s="24"/>
    </row>
    <row r="84" spans="1:22" s="23" customFormat="1" ht="54.75" customHeight="1">
      <c r="A84" s="7"/>
      <c r="B84" s="25"/>
      <c r="C84" s="25"/>
      <c r="D84" s="34"/>
      <c r="E84" s="37"/>
      <c r="F84" s="39"/>
      <c r="G84" s="38"/>
      <c r="H84" s="38"/>
      <c r="I84" s="38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7"/>
      <c r="V84" s="24"/>
    </row>
    <row r="85" spans="1:22" s="23" customFormat="1" ht="54.75" customHeight="1">
      <c r="A85" s="7"/>
      <c r="B85" s="25"/>
      <c r="C85" s="25"/>
      <c r="D85" s="34"/>
      <c r="E85" s="37"/>
      <c r="F85" s="39"/>
      <c r="G85" s="38"/>
      <c r="H85" s="38"/>
      <c r="I85" s="38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7"/>
      <c r="V85" s="24"/>
    </row>
    <row r="86" spans="1:22" s="23" customFormat="1" ht="54.75" customHeight="1">
      <c r="A86" s="7"/>
      <c r="B86" s="26"/>
      <c r="C86" s="26"/>
      <c r="D86" s="37"/>
      <c r="E86" s="37"/>
      <c r="F86" s="36"/>
      <c r="G86" s="34"/>
      <c r="H86" s="34"/>
      <c r="I86" s="34"/>
      <c r="J86" s="37"/>
      <c r="K86" s="37"/>
      <c r="L86" s="37"/>
      <c r="M86" s="34"/>
      <c r="N86" s="34"/>
      <c r="O86" s="34"/>
      <c r="P86" s="34"/>
      <c r="Q86" s="34"/>
      <c r="R86" s="34"/>
      <c r="S86" s="37"/>
      <c r="T86" s="37"/>
      <c r="U86" s="37"/>
      <c r="V86" s="40"/>
    </row>
    <row r="87" spans="1:22" s="23" customFormat="1" ht="54.75" customHeight="1">
      <c r="A87" s="7"/>
      <c r="B87" s="26"/>
      <c r="C87" s="26"/>
      <c r="D87" s="37"/>
      <c r="E87" s="37"/>
      <c r="F87" s="36"/>
      <c r="G87" s="34"/>
      <c r="H87" s="34"/>
      <c r="I87" s="34"/>
      <c r="J87" s="37"/>
      <c r="K87" s="37"/>
      <c r="L87" s="37"/>
      <c r="M87" s="34"/>
      <c r="N87" s="34"/>
      <c r="O87" s="34"/>
      <c r="P87" s="34"/>
      <c r="Q87" s="34"/>
      <c r="R87" s="34"/>
      <c r="S87" s="37"/>
      <c r="T87" s="37"/>
      <c r="U87" s="37"/>
      <c r="V87" s="24"/>
    </row>
    <row r="88" spans="1:22" s="23" customFormat="1" ht="37.5" customHeight="1">
      <c r="A88" s="7"/>
      <c r="B88" s="26"/>
      <c r="C88" s="26"/>
      <c r="D88" s="37"/>
      <c r="E88" s="37"/>
      <c r="F88" s="36"/>
      <c r="G88" s="34"/>
      <c r="H88" s="34"/>
      <c r="I88" s="34"/>
      <c r="J88" s="37"/>
      <c r="K88" s="37"/>
      <c r="L88" s="37"/>
      <c r="M88" s="34"/>
      <c r="N88" s="34"/>
      <c r="O88" s="34"/>
      <c r="P88" s="34"/>
      <c r="Q88" s="34"/>
      <c r="R88" s="34"/>
      <c r="S88" s="37"/>
      <c r="T88" s="37"/>
      <c r="U88" s="37"/>
      <c r="V88" s="24"/>
    </row>
    <row r="89" spans="1:22" s="35" customFormat="1" ht="34.5" customHeight="1">
      <c r="A89" s="7"/>
      <c r="B89" s="26"/>
      <c r="C89" s="26"/>
      <c r="D89" s="37"/>
      <c r="E89" s="37"/>
      <c r="F89" s="36"/>
      <c r="G89" s="34"/>
      <c r="H89" s="34"/>
      <c r="I89" s="34"/>
      <c r="J89" s="37"/>
      <c r="K89" s="37"/>
      <c r="L89" s="37"/>
      <c r="M89" s="34"/>
      <c r="N89" s="34"/>
      <c r="O89" s="34"/>
      <c r="P89" s="34"/>
      <c r="Q89" s="34"/>
      <c r="R89" s="34"/>
      <c r="S89" s="37"/>
      <c r="T89" s="37"/>
      <c r="U89" s="37"/>
      <c r="V89" s="24"/>
    </row>
    <row r="90" spans="2:22" ht="48" customHeight="1">
      <c r="B90" s="25"/>
      <c r="C90" s="25"/>
      <c r="D90" s="37"/>
      <c r="E90" s="37"/>
      <c r="F90" s="36"/>
      <c r="G90" s="34"/>
      <c r="H90" s="34"/>
      <c r="I90" s="34"/>
      <c r="J90" s="37"/>
      <c r="K90" s="37"/>
      <c r="L90" s="37"/>
      <c r="M90" s="34"/>
      <c r="N90" s="34"/>
      <c r="O90" s="34"/>
      <c r="P90" s="34"/>
      <c r="Q90" s="34"/>
      <c r="R90" s="34"/>
      <c r="S90" s="37"/>
      <c r="T90" s="37"/>
      <c r="U90" s="37"/>
      <c r="V90" s="24"/>
    </row>
    <row r="91" spans="2:22" ht="34.5" customHeight="1">
      <c r="B91" s="26"/>
      <c r="C91" s="26"/>
      <c r="D91" s="37"/>
      <c r="E91" s="37"/>
      <c r="F91" s="36"/>
      <c r="G91" s="34"/>
      <c r="H91" s="34"/>
      <c r="I91" s="34"/>
      <c r="J91" s="37"/>
      <c r="K91" s="37"/>
      <c r="L91" s="37"/>
      <c r="M91" s="34"/>
      <c r="N91" s="34"/>
      <c r="O91" s="34"/>
      <c r="P91" s="34"/>
      <c r="Q91" s="34"/>
      <c r="R91" s="34"/>
      <c r="S91" s="37"/>
      <c r="T91" s="37"/>
      <c r="U91" s="37"/>
      <c r="V91" s="40"/>
    </row>
    <row r="92" spans="1:22" s="6" customFormat="1" ht="34.5" customHeight="1">
      <c r="A92" s="7"/>
      <c r="B92" s="26"/>
      <c r="C92" s="26"/>
      <c r="D92" s="37"/>
      <c r="E92" s="37"/>
      <c r="F92" s="36"/>
      <c r="G92" s="34"/>
      <c r="H92" s="34"/>
      <c r="I92" s="34"/>
      <c r="J92" s="37"/>
      <c r="K92" s="37"/>
      <c r="L92" s="37"/>
      <c r="M92" s="34"/>
      <c r="N92" s="34"/>
      <c r="O92" s="34"/>
      <c r="P92" s="34"/>
      <c r="Q92" s="34"/>
      <c r="R92" s="34"/>
      <c r="S92" s="37"/>
      <c r="T92" s="37"/>
      <c r="U92" s="37"/>
      <c r="V92" s="24"/>
    </row>
    <row r="93" spans="1:22" s="6" customFormat="1" ht="34.5" customHeight="1">
      <c r="A93" s="7"/>
      <c r="B93" s="26"/>
      <c r="C93" s="26"/>
      <c r="D93" s="37"/>
      <c r="E93" s="37"/>
      <c r="F93" s="36"/>
      <c r="G93" s="34"/>
      <c r="H93" s="34"/>
      <c r="I93" s="34"/>
      <c r="J93" s="37"/>
      <c r="K93" s="37"/>
      <c r="L93" s="37"/>
      <c r="M93" s="34"/>
      <c r="N93" s="34"/>
      <c r="O93" s="34"/>
      <c r="P93" s="34"/>
      <c r="Q93" s="34"/>
      <c r="R93" s="34"/>
      <c r="S93" s="37"/>
      <c r="T93" s="37"/>
      <c r="U93" s="37"/>
      <c r="V93" s="24"/>
    </row>
    <row r="94" spans="1:22" s="6" customFormat="1" ht="34.5" customHeight="1">
      <c r="A94" s="7"/>
      <c r="B94" s="26"/>
      <c r="C94" s="26"/>
      <c r="D94" s="37"/>
      <c r="E94" s="37"/>
      <c r="F94" s="36"/>
      <c r="G94" s="34"/>
      <c r="H94" s="34"/>
      <c r="I94" s="34"/>
      <c r="J94" s="37"/>
      <c r="K94" s="37"/>
      <c r="L94" s="37"/>
      <c r="M94" s="34"/>
      <c r="N94" s="34"/>
      <c r="O94" s="34"/>
      <c r="P94" s="34"/>
      <c r="Q94" s="34"/>
      <c r="R94" s="34"/>
      <c r="S94" s="37"/>
      <c r="T94" s="37"/>
      <c r="U94" s="37"/>
      <c r="V94" s="24"/>
    </row>
    <row r="95" spans="1:22" s="6" customFormat="1" ht="34.5" customHeight="1">
      <c r="A95" s="7"/>
      <c r="B95" s="25"/>
      <c r="C95" s="25"/>
      <c r="D95" s="37"/>
      <c r="E95" s="37"/>
      <c r="F95" s="36"/>
      <c r="G95" s="34"/>
      <c r="H95" s="34"/>
      <c r="I95" s="34"/>
      <c r="J95" s="37"/>
      <c r="K95" s="37"/>
      <c r="L95" s="37"/>
      <c r="M95" s="34"/>
      <c r="N95" s="34"/>
      <c r="O95" s="34"/>
      <c r="P95" s="34"/>
      <c r="Q95" s="34"/>
      <c r="R95" s="34"/>
      <c r="S95" s="37"/>
      <c r="T95" s="37"/>
      <c r="U95" s="37"/>
      <c r="V95" s="24"/>
    </row>
    <row r="96" spans="1:22" s="6" customFormat="1" ht="34.5" customHeight="1">
      <c r="A96" s="7"/>
      <c r="B96" s="26"/>
      <c r="C96" s="26"/>
      <c r="D96" s="37"/>
      <c r="E96" s="37"/>
      <c r="F96" s="36"/>
      <c r="G96" s="34"/>
      <c r="H96" s="34"/>
      <c r="I96" s="34"/>
      <c r="J96" s="37"/>
      <c r="K96" s="37"/>
      <c r="L96" s="37"/>
      <c r="M96" s="34"/>
      <c r="N96" s="34"/>
      <c r="O96" s="34"/>
      <c r="P96" s="34"/>
      <c r="Q96" s="34"/>
      <c r="R96" s="34"/>
      <c r="S96" s="37"/>
      <c r="T96" s="37"/>
      <c r="U96" s="37"/>
      <c r="V96" s="24"/>
    </row>
    <row r="97" spans="2:22" ht="34.5" customHeight="1">
      <c r="B97" s="26"/>
      <c r="C97" s="26"/>
      <c r="D97" s="37"/>
      <c r="E97" s="37"/>
      <c r="F97" s="36"/>
      <c r="G97" s="34"/>
      <c r="H97" s="34"/>
      <c r="I97" s="34"/>
      <c r="J97" s="37"/>
      <c r="K97" s="37"/>
      <c r="L97" s="37"/>
      <c r="M97" s="34"/>
      <c r="N97" s="34"/>
      <c r="O97" s="34"/>
      <c r="P97" s="34"/>
      <c r="Q97" s="34"/>
      <c r="R97" s="34"/>
      <c r="S97" s="37"/>
      <c r="T97" s="37"/>
      <c r="U97" s="37"/>
      <c r="V97" s="24"/>
    </row>
    <row r="98" spans="2:22" ht="34.5" customHeight="1">
      <c r="B98" s="26"/>
      <c r="C98" s="26"/>
      <c r="D98" s="37"/>
      <c r="E98" s="37"/>
      <c r="F98" s="36"/>
      <c r="G98" s="34"/>
      <c r="H98" s="34"/>
      <c r="I98" s="34"/>
      <c r="J98" s="37"/>
      <c r="K98" s="37"/>
      <c r="L98" s="37"/>
      <c r="M98" s="34"/>
      <c r="N98" s="34"/>
      <c r="O98" s="34"/>
      <c r="P98" s="34"/>
      <c r="Q98" s="34"/>
      <c r="R98" s="34"/>
      <c r="S98" s="37"/>
      <c r="T98" s="37"/>
      <c r="U98" s="34"/>
      <c r="V98" s="24"/>
    </row>
    <row r="99" spans="2:22" ht="34.5" customHeight="1">
      <c r="B99" s="26"/>
      <c r="C99" s="26"/>
      <c r="D99" s="37"/>
      <c r="E99" s="37"/>
      <c r="F99" s="36"/>
      <c r="G99" s="34"/>
      <c r="H99" s="34"/>
      <c r="I99" s="34"/>
      <c r="J99" s="37"/>
      <c r="K99" s="37"/>
      <c r="L99" s="37"/>
      <c r="M99" s="34"/>
      <c r="N99" s="34"/>
      <c r="O99" s="34"/>
      <c r="P99" s="34"/>
      <c r="Q99" s="34"/>
      <c r="R99" s="34"/>
      <c r="S99" s="37"/>
      <c r="T99" s="37"/>
      <c r="U99" s="34"/>
      <c r="V99" s="24"/>
    </row>
    <row r="100" spans="1:22" s="6" customFormat="1" ht="34.5" customHeight="1">
      <c r="A100" s="7"/>
      <c r="B100" s="25"/>
      <c r="C100" s="25"/>
      <c r="D100" s="34"/>
      <c r="E100" s="34"/>
      <c r="F100" s="39"/>
      <c r="G100" s="38"/>
      <c r="H100" s="38"/>
      <c r="I100" s="38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24"/>
    </row>
    <row r="101" spans="1:22" s="6" customFormat="1" ht="34.5" customHeight="1">
      <c r="A101" s="7"/>
      <c r="B101" s="25"/>
      <c r="C101" s="25"/>
      <c r="D101" s="34"/>
      <c r="E101" s="34"/>
      <c r="F101" s="39"/>
      <c r="G101" s="38"/>
      <c r="H101" s="38"/>
      <c r="I101" s="38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8"/>
    </row>
    <row r="102" spans="1:22" s="6" customFormat="1" ht="34.5" customHeight="1">
      <c r="A102" s="7"/>
      <c r="B102" s="25"/>
      <c r="C102" s="25"/>
      <c r="D102" s="34"/>
      <c r="E102" s="34"/>
      <c r="F102" s="39"/>
      <c r="G102" s="38"/>
      <c r="H102" s="38"/>
      <c r="I102" s="38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8"/>
    </row>
    <row r="103" spans="1:22" s="6" customFormat="1" ht="34.5" customHeight="1">
      <c r="A103" s="7"/>
      <c r="B103" s="25"/>
      <c r="C103" s="25"/>
      <c r="D103" s="34"/>
      <c r="E103" s="37"/>
      <c r="F103" s="36"/>
      <c r="G103" s="34"/>
      <c r="H103" s="34"/>
      <c r="I103" s="34"/>
      <c r="J103" s="34"/>
      <c r="K103" s="34"/>
      <c r="L103" s="37"/>
      <c r="M103" s="34"/>
      <c r="N103" s="34"/>
      <c r="O103" s="34"/>
      <c r="P103" s="34"/>
      <c r="Q103" s="34"/>
      <c r="R103" s="34"/>
      <c r="S103" s="34"/>
      <c r="T103" s="34"/>
      <c r="U103" s="34"/>
      <c r="V103" s="38"/>
    </row>
    <row r="104" spans="1:22" s="6" customFormat="1" ht="34.5" customHeight="1">
      <c r="A104" s="7"/>
      <c r="B104" s="25"/>
      <c r="C104" s="25"/>
      <c r="D104" s="34"/>
      <c r="E104" s="37"/>
      <c r="F104" s="36"/>
      <c r="G104" s="34"/>
      <c r="H104" s="34"/>
      <c r="I104" s="34"/>
      <c r="J104" s="34"/>
      <c r="K104" s="34"/>
      <c r="L104" s="37"/>
      <c r="M104" s="34"/>
      <c r="N104" s="34"/>
      <c r="O104" s="34"/>
      <c r="P104" s="34"/>
      <c r="Q104" s="34"/>
      <c r="R104" s="34"/>
      <c r="S104" s="34"/>
      <c r="T104" s="34"/>
      <c r="U104" s="34"/>
      <c r="V104" s="38"/>
    </row>
    <row r="105" spans="1:22" s="6" customFormat="1" ht="34.5" customHeight="1">
      <c r="A105" s="7"/>
      <c r="B105" s="25"/>
      <c r="C105" s="25"/>
      <c r="D105" s="34"/>
      <c r="E105" s="37"/>
      <c r="F105" s="36"/>
      <c r="G105" s="34"/>
      <c r="H105" s="34"/>
      <c r="I105" s="34"/>
      <c r="J105" s="34"/>
      <c r="K105" s="34"/>
      <c r="L105" s="24"/>
      <c r="M105" s="34"/>
      <c r="N105" s="34"/>
      <c r="O105" s="34"/>
      <c r="P105" s="34"/>
      <c r="Q105" s="34"/>
      <c r="R105" s="34"/>
      <c r="S105" s="34"/>
      <c r="T105" s="34"/>
      <c r="U105" s="34"/>
      <c r="V105" s="38"/>
    </row>
    <row r="106" spans="1:22" s="6" customFormat="1" ht="34.5" customHeight="1">
      <c r="A106" s="7"/>
      <c r="B106" s="25"/>
      <c r="C106" s="25"/>
      <c r="D106" s="34"/>
      <c r="E106" s="36"/>
      <c r="F106" s="36"/>
      <c r="G106" s="34"/>
      <c r="H106" s="34"/>
      <c r="I106" s="34"/>
      <c r="J106" s="34"/>
      <c r="K106" s="34"/>
      <c r="L106" s="37"/>
      <c r="M106" s="34"/>
      <c r="N106" s="34"/>
      <c r="O106" s="34"/>
      <c r="P106" s="34"/>
      <c r="Q106" s="34"/>
      <c r="R106" s="34"/>
      <c r="S106" s="34"/>
      <c r="T106" s="34"/>
      <c r="U106" s="34"/>
      <c r="V106" s="38"/>
    </row>
    <row r="107" spans="1:22" s="6" customFormat="1" ht="34.5" customHeight="1">
      <c r="A107" s="7"/>
      <c r="B107" s="25"/>
      <c r="C107" s="25"/>
      <c r="D107" s="34"/>
      <c r="E107" s="36"/>
      <c r="F107" s="36"/>
      <c r="G107" s="34"/>
      <c r="H107" s="34"/>
      <c r="I107" s="34"/>
      <c r="J107" s="34"/>
      <c r="K107" s="34"/>
      <c r="L107" s="37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6" customFormat="1" ht="34.5" customHeight="1">
      <c r="A108" s="7"/>
      <c r="B108" s="25"/>
      <c r="C108" s="25"/>
      <c r="D108" s="34"/>
      <c r="E108" s="36"/>
      <c r="F108" s="36"/>
      <c r="G108" s="34"/>
      <c r="H108" s="34"/>
      <c r="I108" s="34"/>
      <c r="J108" s="34"/>
      <c r="K108" s="34"/>
      <c r="L108" s="37"/>
      <c r="M108" s="34"/>
      <c r="N108" s="34"/>
      <c r="O108" s="34"/>
      <c r="P108" s="34"/>
      <c r="Q108" s="34"/>
      <c r="R108" s="34"/>
      <c r="S108" s="34"/>
      <c r="T108" s="34"/>
      <c r="U108" s="34"/>
      <c r="V108" s="38"/>
    </row>
    <row r="109" spans="2:22" ht="34.5" customHeight="1">
      <c r="B109" s="25"/>
      <c r="C109" s="25"/>
      <c r="D109" s="34"/>
      <c r="E109" s="34"/>
      <c r="F109" s="36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8"/>
    </row>
    <row r="110" spans="1:22" s="6" customFormat="1" ht="34.5" customHeight="1">
      <c r="A110" s="7"/>
      <c r="B110" s="25"/>
      <c r="C110" s="25"/>
      <c r="D110" s="34"/>
      <c r="E110" s="37"/>
      <c r="F110" s="36"/>
      <c r="G110" s="34"/>
      <c r="H110" s="34"/>
      <c r="I110" s="34"/>
      <c r="J110" s="34"/>
      <c r="K110" s="37"/>
      <c r="L110" s="37"/>
      <c r="M110" s="34"/>
      <c r="N110" s="34"/>
      <c r="O110" s="34"/>
      <c r="P110" s="34"/>
      <c r="Q110" s="34"/>
      <c r="R110" s="34"/>
      <c r="S110" s="34"/>
      <c r="T110" s="34"/>
      <c r="U110" s="34"/>
      <c r="V110" s="38"/>
    </row>
    <row r="111" spans="1:22" s="6" customFormat="1" ht="34.5" customHeight="1">
      <c r="A111" s="7"/>
      <c r="B111" s="25"/>
      <c r="C111" s="25"/>
      <c r="D111" s="34"/>
      <c r="E111" s="37"/>
      <c r="F111" s="36"/>
      <c r="G111" s="34"/>
      <c r="H111" s="34"/>
      <c r="I111" s="34"/>
      <c r="J111" s="34"/>
      <c r="K111" s="37"/>
      <c r="L111" s="37"/>
      <c r="M111" s="34"/>
      <c r="N111" s="34"/>
      <c r="O111" s="34"/>
      <c r="P111" s="34"/>
      <c r="Q111" s="34"/>
      <c r="R111" s="34"/>
      <c r="S111" s="34"/>
      <c r="T111" s="34"/>
      <c r="U111" s="34"/>
      <c r="V111" s="38"/>
    </row>
    <row r="112" spans="1:22" s="6" customFormat="1" ht="34.5" customHeight="1">
      <c r="A112" s="7"/>
      <c r="B112" s="25"/>
      <c r="C112" s="25"/>
      <c r="D112" s="34"/>
      <c r="E112" s="37"/>
      <c r="F112" s="36"/>
      <c r="G112" s="34"/>
      <c r="H112" s="34"/>
      <c r="I112" s="34"/>
      <c r="J112" s="34"/>
      <c r="K112" s="37"/>
      <c r="L112" s="37"/>
      <c r="M112" s="34"/>
      <c r="N112" s="34"/>
      <c r="O112" s="34"/>
      <c r="P112" s="34"/>
      <c r="Q112" s="34"/>
      <c r="R112" s="34"/>
      <c r="S112" s="34"/>
      <c r="T112" s="34"/>
      <c r="U112" s="34"/>
      <c r="V112" s="38"/>
    </row>
    <row r="113" spans="1:22" s="6" customFormat="1" ht="34.5" customHeight="1">
      <c r="A113" s="7"/>
      <c r="B113" s="25"/>
      <c r="C113" s="25"/>
      <c r="D113" s="34"/>
      <c r="E113" s="37"/>
      <c r="F113" s="36"/>
      <c r="G113" s="34"/>
      <c r="H113" s="34"/>
      <c r="I113" s="34"/>
      <c r="J113" s="34"/>
      <c r="K113" s="37"/>
      <c r="L113" s="37"/>
      <c r="M113" s="34"/>
      <c r="N113" s="34"/>
      <c r="O113" s="34"/>
      <c r="P113" s="34"/>
      <c r="Q113" s="34"/>
      <c r="R113" s="34"/>
      <c r="S113" s="34"/>
      <c r="T113" s="34"/>
      <c r="U113" s="34"/>
      <c r="V113" s="24"/>
    </row>
    <row r="114" spans="2:22" ht="34.5" customHeight="1">
      <c r="B114" s="25"/>
      <c r="C114" s="25"/>
      <c r="D114" s="34"/>
      <c r="E114" s="37"/>
      <c r="F114" s="36"/>
      <c r="G114" s="34"/>
      <c r="H114" s="34"/>
      <c r="I114" s="34"/>
      <c r="J114" s="34"/>
      <c r="K114" s="37"/>
      <c r="L114" s="37"/>
      <c r="M114" s="34"/>
      <c r="N114" s="34"/>
      <c r="O114" s="34"/>
      <c r="P114" s="34"/>
      <c r="Q114" s="34"/>
      <c r="R114" s="34"/>
      <c r="S114" s="34"/>
      <c r="T114" s="34"/>
      <c r="U114" s="34"/>
      <c r="V114" s="24"/>
    </row>
    <row r="115" spans="2:22" ht="34.5" customHeight="1">
      <c r="B115" s="25"/>
      <c r="C115" s="25"/>
      <c r="D115" s="34"/>
      <c r="E115" s="34"/>
      <c r="F115" s="39"/>
      <c r="G115" s="38"/>
      <c r="H115" s="38"/>
      <c r="I115" s="38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24"/>
    </row>
    <row r="116" spans="2:22" ht="34.5" customHeight="1">
      <c r="B116" s="25"/>
      <c r="C116" s="25"/>
      <c r="D116" s="34"/>
      <c r="E116" s="34"/>
      <c r="F116" s="39"/>
      <c r="G116" s="38"/>
      <c r="H116" s="38"/>
      <c r="I116" s="38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24"/>
    </row>
    <row r="117" spans="1:22" s="35" customFormat="1" ht="34.5" customHeight="1">
      <c r="A117" s="7"/>
      <c r="B117" s="25"/>
      <c r="C117" s="25"/>
      <c r="D117" s="34"/>
      <c r="E117" s="34"/>
      <c r="F117" s="39"/>
      <c r="G117" s="38"/>
      <c r="H117" s="38"/>
      <c r="I117" s="38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24"/>
    </row>
    <row r="118" spans="1:22" s="35" customFormat="1" ht="34.5" customHeight="1">
      <c r="A118" s="7"/>
      <c r="B118" s="25"/>
      <c r="C118" s="25"/>
      <c r="D118" s="34"/>
      <c r="E118" s="34"/>
      <c r="F118" s="39"/>
      <c r="G118" s="38"/>
      <c r="H118" s="38"/>
      <c r="I118" s="38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24"/>
    </row>
    <row r="119" spans="1:22" s="6" customFormat="1" ht="34.5" customHeight="1">
      <c r="A119" s="7"/>
      <c r="B119" s="25"/>
      <c r="C119" s="25"/>
      <c r="D119" s="34"/>
      <c r="E119" s="37"/>
      <c r="F119" s="39"/>
      <c r="G119" s="38"/>
      <c r="H119" s="38"/>
      <c r="I119" s="38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17"/>
      <c r="V119" s="17"/>
    </row>
    <row r="120" spans="1:22" s="35" customFormat="1" ht="34.5" customHeight="1">
      <c r="A120" s="7"/>
      <c r="B120" s="25"/>
      <c r="C120" s="25"/>
      <c r="D120" s="34"/>
      <c r="E120" s="34"/>
      <c r="F120" s="39"/>
      <c r="G120" s="38"/>
      <c r="H120" s="38"/>
      <c r="I120" s="38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17"/>
      <c r="V120" s="17"/>
    </row>
    <row r="121" spans="1:22" s="35" customFormat="1" ht="34.5" customHeight="1">
      <c r="A121" s="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</row>
    <row r="122" spans="1:22" s="35" customFormat="1" ht="34.5" customHeight="1">
      <c r="A122" s="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</row>
    <row r="123" spans="2:22" ht="34.5" customHeight="1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</row>
    <row r="124" spans="1:22" s="6" customFormat="1" ht="34.5" customHeight="1">
      <c r="A124" s="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</row>
    <row r="125" spans="2:22" ht="34.5" customHeight="1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</row>
    <row r="126" spans="1:22" s="6" customFormat="1" ht="34.5" customHeight="1">
      <c r="A126" s="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</row>
    <row r="127" spans="1:22" s="6" customFormat="1" ht="34.5" customHeight="1">
      <c r="A127" s="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</row>
    <row r="128" spans="1:22" s="6" customFormat="1" ht="34.5" customHeight="1">
      <c r="A128" s="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</row>
    <row r="129" spans="2:22" ht="34.5" customHeight="1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</row>
    <row r="130" spans="2:22" ht="34.5" customHeight="1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</row>
    <row r="131" spans="2:22" ht="34.5" customHeight="1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</row>
    <row r="132" spans="2:22" ht="34.5" customHeight="1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</row>
    <row r="133" spans="2:20" ht="34.5" customHeight="1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</row>
    <row r="134" spans="2:20" ht="34.5" customHeight="1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</row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9" ht="0" customHeight="1" hidden="1"/>
    <row r="760" ht="0" customHeight="1" hidden="1"/>
  </sheetData>
  <sheetProtection/>
  <autoFilter ref="A3:V99">
    <sortState ref="A4:V134">
      <sortCondition sortBy="value" ref="B4:B134"/>
    </sortState>
  </autoFilter>
  <mergeCells count="1">
    <mergeCell ref="A1:V2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21"/>
  <sheetViews>
    <sheetView zoomScalePageLayoutView="0" workbookViewId="0" topLeftCell="A1">
      <pane ySplit="3" topLeftCell="A74" activePane="bottomLeft" state="frozen"/>
      <selection pane="topLeft" activeCell="Q3" sqref="Q3"/>
      <selection pane="bottomLeft" activeCell="B76" sqref="B76"/>
    </sheetView>
  </sheetViews>
  <sheetFormatPr defaultColWidth="9.140625" defaultRowHeight="15"/>
  <cols>
    <col min="1" max="1" width="6.140625" style="28" customWidth="1"/>
    <col min="2" max="2" width="48.57421875" style="28" customWidth="1"/>
    <col min="3" max="3" width="15.00390625" style="28" customWidth="1"/>
    <col min="4" max="5" width="4.7109375" style="247" customWidth="1"/>
    <col min="6" max="10" width="4.7109375" style="28" customWidth="1"/>
    <col min="11" max="12" width="4.7109375" style="247" customWidth="1"/>
    <col min="13" max="17" width="4.7109375" style="28" customWidth="1"/>
    <col min="18" max="19" width="4.7109375" style="247" customWidth="1"/>
    <col min="20" max="22" width="4.7109375" style="28" customWidth="1"/>
    <col min="23" max="23" width="4.7109375" style="247" customWidth="1"/>
    <col min="24" max="24" width="4.7109375" style="28" customWidth="1"/>
    <col min="25" max="26" width="4.7109375" style="247" customWidth="1"/>
    <col min="27" max="31" width="4.7109375" style="28" customWidth="1"/>
    <col min="32" max="33" width="4.7109375" style="247" customWidth="1"/>
    <col min="34" max="34" width="4.7109375" style="28" customWidth="1"/>
    <col min="35" max="16384" width="9.140625" style="28" customWidth="1"/>
  </cols>
  <sheetData>
    <row r="1" spans="1:34" ht="24.75" customHeight="1">
      <c r="A1" s="41"/>
      <c r="B1" s="42"/>
      <c r="C1" s="197" t="s">
        <v>130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9"/>
      <c r="Z1" s="43"/>
      <c r="AA1" s="44"/>
      <c r="AB1" s="44"/>
      <c r="AC1" s="44"/>
      <c r="AD1" s="44"/>
      <c r="AE1" s="44"/>
      <c r="AF1" s="44"/>
      <c r="AG1" s="44"/>
      <c r="AH1" s="44"/>
    </row>
    <row r="2" spans="1:34" ht="28.5" customHeight="1" thickBot="1">
      <c r="A2" s="58"/>
      <c r="B2" s="56"/>
      <c r="C2" s="200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2"/>
      <c r="Z2" s="53"/>
      <c r="AA2" s="54"/>
      <c r="AB2" s="54"/>
      <c r="AC2" s="54"/>
      <c r="AD2" s="54"/>
      <c r="AE2" s="54"/>
      <c r="AF2" s="54"/>
      <c r="AG2" s="54"/>
      <c r="AH2" s="54"/>
    </row>
    <row r="3" spans="1:34" ht="18" customHeight="1">
      <c r="A3" s="59"/>
      <c r="B3" s="57" t="s">
        <v>9</v>
      </c>
      <c r="C3" s="49" t="s">
        <v>10</v>
      </c>
      <c r="D3" s="241">
        <v>1</v>
      </c>
      <c r="E3" s="242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242">
        <v>8</v>
      </c>
      <c r="L3" s="242">
        <v>9</v>
      </c>
      <c r="M3" s="52">
        <v>10</v>
      </c>
      <c r="N3" s="52">
        <v>11</v>
      </c>
      <c r="O3" s="52">
        <v>12</v>
      </c>
      <c r="P3" s="52">
        <v>13</v>
      </c>
      <c r="Q3" s="52">
        <v>14</v>
      </c>
      <c r="R3" s="242">
        <v>15</v>
      </c>
      <c r="S3" s="242">
        <v>16</v>
      </c>
      <c r="T3" s="52">
        <v>17</v>
      </c>
      <c r="U3" s="52">
        <v>18</v>
      </c>
      <c r="V3" s="52">
        <v>19</v>
      </c>
      <c r="W3" s="242">
        <v>20</v>
      </c>
      <c r="X3" s="52">
        <v>21</v>
      </c>
      <c r="Y3" s="242">
        <v>22</v>
      </c>
      <c r="Z3" s="242">
        <v>23</v>
      </c>
      <c r="AA3" s="52">
        <v>24</v>
      </c>
      <c r="AB3" s="52">
        <v>25</v>
      </c>
      <c r="AC3" s="52">
        <v>26</v>
      </c>
      <c r="AD3" s="52">
        <v>27</v>
      </c>
      <c r="AE3" s="52">
        <v>28</v>
      </c>
      <c r="AF3" s="242">
        <v>29</v>
      </c>
      <c r="AG3" s="248">
        <v>30</v>
      </c>
      <c r="AH3" s="62">
        <v>0</v>
      </c>
    </row>
    <row r="4" spans="1:34" ht="18" customHeight="1">
      <c r="A4" s="67" t="s">
        <v>46</v>
      </c>
      <c r="B4" s="116" t="s">
        <v>150</v>
      </c>
      <c r="C4" s="65"/>
      <c r="D4" s="243"/>
      <c r="E4" s="243"/>
      <c r="F4" s="95"/>
      <c r="G4" s="95"/>
      <c r="H4" s="95">
        <v>1</v>
      </c>
      <c r="I4" s="95"/>
      <c r="J4" s="95"/>
      <c r="K4" s="243"/>
      <c r="L4" s="243"/>
      <c r="M4" s="95"/>
      <c r="N4" s="95"/>
      <c r="O4" s="95"/>
      <c r="P4" s="95"/>
      <c r="Q4" s="95"/>
      <c r="R4" s="243"/>
      <c r="S4" s="243"/>
      <c r="T4" s="95"/>
      <c r="U4" s="95"/>
      <c r="V4" s="95"/>
      <c r="W4" s="243"/>
      <c r="X4" s="95"/>
      <c r="Y4" s="243"/>
      <c r="Z4" s="244"/>
      <c r="AA4" s="79"/>
      <c r="AB4" s="79"/>
      <c r="AC4" s="79"/>
      <c r="AD4" s="79"/>
      <c r="AE4" s="79"/>
      <c r="AF4" s="244"/>
      <c r="AG4" s="244"/>
      <c r="AH4" s="79"/>
    </row>
    <row r="5" spans="1:34" ht="18" customHeight="1">
      <c r="A5" s="67" t="s">
        <v>47</v>
      </c>
      <c r="B5" s="128" t="s">
        <v>161</v>
      </c>
      <c r="C5" s="117"/>
      <c r="D5" s="243"/>
      <c r="E5" s="243"/>
      <c r="F5" s="95"/>
      <c r="G5" s="95"/>
      <c r="H5" s="95"/>
      <c r="I5" s="95">
        <v>1</v>
      </c>
      <c r="J5" s="95"/>
      <c r="K5" s="243"/>
      <c r="L5" s="243"/>
      <c r="M5" s="95"/>
      <c r="N5" s="95"/>
      <c r="O5" s="95"/>
      <c r="P5" s="95"/>
      <c r="Q5" s="95"/>
      <c r="R5" s="243"/>
      <c r="S5" s="243"/>
      <c r="T5" s="95"/>
      <c r="U5" s="95"/>
      <c r="V5" s="95"/>
      <c r="W5" s="243"/>
      <c r="X5" s="95"/>
      <c r="Y5" s="243"/>
      <c r="Z5" s="244"/>
      <c r="AA5" s="79"/>
      <c r="AB5" s="79"/>
      <c r="AC5" s="79"/>
      <c r="AD5" s="79"/>
      <c r="AE5" s="79"/>
      <c r="AF5" s="244"/>
      <c r="AG5" s="244"/>
      <c r="AH5" s="79"/>
    </row>
    <row r="6" spans="1:34" ht="18" customHeight="1">
      <c r="A6" s="67" t="s">
        <v>48</v>
      </c>
      <c r="B6" s="128" t="s">
        <v>178</v>
      </c>
      <c r="C6" s="117"/>
      <c r="D6" s="243"/>
      <c r="E6" s="243"/>
      <c r="F6" s="27"/>
      <c r="G6" s="27"/>
      <c r="H6" s="27"/>
      <c r="I6" s="27"/>
      <c r="J6" s="27">
        <v>1</v>
      </c>
      <c r="K6" s="243"/>
      <c r="L6" s="243"/>
      <c r="M6" s="27">
        <v>1</v>
      </c>
      <c r="N6" s="27"/>
      <c r="O6" s="27"/>
      <c r="P6" s="27"/>
      <c r="Q6" s="27"/>
      <c r="R6" s="243"/>
      <c r="S6" s="243"/>
      <c r="T6" s="27"/>
      <c r="U6" s="27"/>
      <c r="V6" s="27"/>
      <c r="W6" s="243"/>
      <c r="X6" s="27"/>
      <c r="Y6" s="243"/>
      <c r="Z6" s="244"/>
      <c r="AA6" s="79"/>
      <c r="AB6" s="79"/>
      <c r="AC6" s="79"/>
      <c r="AD6" s="79"/>
      <c r="AE6" s="79"/>
      <c r="AF6" s="244"/>
      <c r="AG6" s="244"/>
      <c r="AH6" s="79"/>
    </row>
    <row r="7" spans="1:34" ht="18" customHeight="1">
      <c r="A7" s="67" t="s">
        <v>49</v>
      </c>
      <c r="B7" s="128" t="s">
        <v>167</v>
      </c>
      <c r="C7" s="117"/>
      <c r="D7" s="243"/>
      <c r="E7" s="243"/>
      <c r="F7" s="27"/>
      <c r="G7" s="27"/>
      <c r="H7" s="27"/>
      <c r="I7" s="27">
        <v>1</v>
      </c>
      <c r="J7" s="27"/>
      <c r="K7" s="243"/>
      <c r="L7" s="243"/>
      <c r="M7" s="27"/>
      <c r="N7" s="27"/>
      <c r="O7" s="27"/>
      <c r="P7" s="27"/>
      <c r="Q7" s="27"/>
      <c r="R7" s="243"/>
      <c r="S7" s="243"/>
      <c r="T7" s="27"/>
      <c r="U7" s="27"/>
      <c r="V7" s="27"/>
      <c r="W7" s="243"/>
      <c r="X7" s="27"/>
      <c r="Y7" s="243"/>
      <c r="Z7" s="244"/>
      <c r="AA7" s="95"/>
      <c r="AB7" s="79"/>
      <c r="AC7" s="79"/>
      <c r="AD7" s="79"/>
      <c r="AE7" s="79"/>
      <c r="AF7" s="244"/>
      <c r="AG7" s="244"/>
      <c r="AH7" s="79"/>
    </row>
    <row r="8" spans="1:34" ht="18" customHeight="1">
      <c r="A8" s="67" t="s">
        <v>50</v>
      </c>
      <c r="B8" s="128" t="s">
        <v>125</v>
      </c>
      <c r="C8" s="110"/>
      <c r="D8" s="242"/>
      <c r="E8" s="242"/>
      <c r="F8" s="102">
        <v>1</v>
      </c>
      <c r="G8" s="102"/>
      <c r="H8" s="102"/>
      <c r="I8" s="102"/>
      <c r="J8" s="102">
        <v>1</v>
      </c>
      <c r="K8" s="242"/>
      <c r="L8" s="242"/>
      <c r="M8" s="102"/>
      <c r="N8" s="102"/>
      <c r="O8" s="102"/>
      <c r="P8" s="102"/>
      <c r="Q8" s="102"/>
      <c r="R8" s="242"/>
      <c r="S8" s="242"/>
      <c r="T8" s="102"/>
      <c r="U8" s="102"/>
      <c r="V8" s="102"/>
      <c r="W8" s="242"/>
      <c r="X8" s="102"/>
      <c r="Y8" s="242"/>
      <c r="Z8" s="244"/>
      <c r="AA8" s="79"/>
      <c r="AB8" s="79"/>
      <c r="AC8" s="79">
        <v>1</v>
      </c>
      <c r="AD8" s="79"/>
      <c r="AE8" s="79"/>
      <c r="AF8" s="244"/>
      <c r="AG8" s="244"/>
      <c r="AH8" s="79"/>
    </row>
    <row r="9" spans="1:34" ht="18" customHeight="1">
      <c r="A9" s="67" t="s">
        <v>51</v>
      </c>
      <c r="B9" s="128" t="s">
        <v>129</v>
      </c>
      <c r="C9" s="249"/>
      <c r="D9" s="250"/>
      <c r="E9" s="250"/>
      <c r="F9" s="251">
        <v>1</v>
      </c>
      <c r="G9" s="251"/>
      <c r="H9" s="251"/>
      <c r="I9" s="251"/>
      <c r="J9" s="251">
        <v>1</v>
      </c>
      <c r="K9" s="250"/>
      <c r="L9" s="250"/>
      <c r="M9" s="251"/>
      <c r="N9" s="251"/>
      <c r="O9" s="251"/>
      <c r="P9" s="251"/>
      <c r="Q9" s="251"/>
      <c r="R9" s="250"/>
      <c r="S9" s="250"/>
      <c r="T9" s="251"/>
      <c r="U9" s="251"/>
      <c r="V9" s="251"/>
      <c r="W9" s="250"/>
      <c r="X9" s="251"/>
      <c r="Y9" s="250"/>
      <c r="Z9" s="252"/>
      <c r="AA9" s="251"/>
      <c r="AB9" s="253"/>
      <c r="AC9" s="253"/>
      <c r="AD9" s="253"/>
      <c r="AE9" s="253"/>
      <c r="AF9" s="252"/>
      <c r="AG9" s="252"/>
      <c r="AH9" s="253"/>
    </row>
    <row r="10" spans="1:34" ht="18" customHeight="1">
      <c r="A10" s="67" t="s">
        <v>52</v>
      </c>
      <c r="B10" s="128" t="s">
        <v>169</v>
      </c>
      <c r="C10" s="249"/>
      <c r="D10" s="250"/>
      <c r="E10" s="250"/>
      <c r="F10" s="251"/>
      <c r="G10" s="251"/>
      <c r="H10" s="251"/>
      <c r="I10" s="251"/>
      <c r="J10" s="251"/>
      <c r="K10" s="250"/>
      <c r="L10" s="250"/>
      <c r="M10" s="251"/>
      <c r="N10" s="251"/>
      <c r="O10" s="251"/>
      <c r="P10" s="251"/>
      <c r="Q10" s="251"/>
      <c r="R10" s="250"/>
      <c r="S10" s="250"/>
      <c r="T10" s="251"/>
      <c r="U10" s="251"/>
      <c r="V10" s="251"/>
      <c r="W10" s="250"/>
      <c r="X10" s="251"/>
      <c r="Y10" s="250"/>
      <c r="Z10" s="252"/>
      <c r="AA10" s="253"/>
      <c r="AB10" s="253"/>
      <c r="AC10" s="253"/>
      <c r="AD10" s="253"/>
      <c r="AE10" s="253"/>
      <c r="AF10" s="252"/>
      <c r="AG10" s="252"/>
      <c r="AH10" s="253"/>
    </row>
    <row r="11" spans="1:34" ht="18" customHeight="1">
      <c r="A11" s="67" t="s">
        <v>53</v>
      </c>
      <c r="B11" s="128" t="s">
        <v>165</v>
      </c>
      <c r="C11" s="249"/>
      <c r="D11" s="250"/>
      <c r="E11" s="250"/>
      <c r="F11" s="251"/>
      <c r="G11" s="251"/>
      <c r="H11" s="251"/>
      <c r="I11" s="251">
        <v>1</v>
      </c>
      <c r="J11" s="251"/>
      <c r="K11" s="250"/>
      <c r="L11" s="250"/>
      <c r="M11" s="251"/>
      <c r="N11" s="251"/>
      <c r="O11" s="251"/>
      <c r="P11" s="251"/>
      <c r="Q11" s="251"/>
      <c r="R11" s="250"/>
      <c r="S11" s="250"/>
      <c r="T11" s="251"/>
      <c r="U11" s="251"/>
      <c r="V11" s="251"/>
      <c r="W11" s="250"/>
      <c r="X11" s="251"/>
      <c r="Y11" s="250"/>
      <c r="Z11" s="252"/>
      <c r="AA11" s="253"/>
      <c r="AB11" s="253"/>
      <c r="AC11" s="253"/>
      <c r="AD11" s="253"/>
      <c r="AE11" s="253"/>
      <c r="AF11" s="252"/>
      <c r="AG11" s="252"/>
      <c r="AH11" s="251"/>
    </row>
    <row r="12" spans="1:34" ht="18" customHeight="1">
      <c r="A12" s="67" t="s">
        <v>54</v>
      </c>
      <c r="B12" s="128" t="s">
        <v>160</v>
      </c>
      <c r="C12" s="249"/>
      <c r="D12" s="250"/>
      <c r="E12" s="250"/>
      <c r="F12" s="251"/>
      <c r="G12" s="251"/>
      <c r="H12" s="251"/>
      <c r="I12" s="251">
        <v>1</v>
      </c>
      <c r="J12" s="251"/>
      <c r="K12" s="250"/>
      <c r="L12" s="250"/>
      <c r="M12" s="251"/>
      <c r="N12" s="251"/>
      <c r="O12" s="251"/>
      <c r="P12" s="251"/>
      <c r="Q12" s="251"/>
      <c r="R12" s="250"/>
      <c r="S12" s="250"/>
      <c r="T12" s="251"/>
      <c r="U12" s="251"/>
      <c r="V12" s="251"/>
      <c r="W12" s="250"/>
      <c r="X12" s="251"/>
      <c r="Y12" s="250"/>
      <c r="Z12" s="250"/>
      <c r="AA12" s="251"/>
      <c r="AB12" s="251"/>
      <c r="AC12" s="253"/>
      <c r="AD12" s="253"/>
      <c r="AE12" s="253"/>
      <c r="AF12" s="252"/>
      <c r="AG12" s="252"/>
      <c r="AH12" s="253"/>
    </row>
    <row r="13" spans="1:34" ht="18" customHeight="1">
      <c r="A13" s="67" t="s">
        <v>55</v>
      </c>
      <c r="B13" s="128" t="s">
        <v>180</v>
      </c>
      <c r="C13" s="249"/>
      <c r="D13" s="250"/>
      <c r="E13" s="250"/>
      <c r="F13" s="251"/>
      <c r="G13" s="251"/>
      <c r="H13" s="251"/>
      <c r="I13" s="251"/>
      <c r="J13" s="251">
        <v>1</v>
      </c>
      <c r="K13" s="250"/>
      <c r="L13" s="250"/>
      <c r="M13" s="251"/>
      <c r="N13" s="251"/>
      <c r="O13" s="251"/>
      <c r="P13" s="251"/>
      <c r="Q13" s="251"/>
      <c r="R13" s="250"/>
      <c r="S13" s="250"/>
      <c r="T13" s="251"/>
      <c r="U13" s="251"/>
      <c r="V13" s="251"/>
      <c r="W13" s="250"/>
      <c r="X13" s="251"/>
      <c r="Y13" s="250"/>
      <c r="Z13" s="250"/>
      <c r="AA13" s="251"/>
      <c r="AB13" s="251"/>
      <c r="AC13" s="253"/>
      <c r="AD13" s="253"/>
      <c r="AE13" s="253"/>
      <c r="AF13" s="252"/>
      <c r="AG13" s="252"/>
      <c r="AH13" s="253"/>
    </row>
    <row r="14" spans="1:34" ht="18" customHeight="1">
      <c r="A14" s="67" t="s">
        <v>56</v>
      </c>
      <c r="B14" s="128" t="s">
        <v>174</v>
      </c>
      <c r="C14" s="249"/>
      <c r="D14" s="250"/>
      <c r="E14" s="250"/>
      <c r="F14" s="251"/>
      <c r="G14" s="251"/>
      <c r="H14" s="251"/>
      <c r="I14" s="251"/>
      <c r="J14" s="251">
        <v>1</v>
      </c>
      <c r="K14" s="250"/>
      <c r="L14" s="250"/>
      <c r="M14" s="251"/>
      <c r="N14" s="251"/>
      <c r="O14" s="251"/>
      <c r="P14" s="251"/>
      <c r="Q14" s="251"/>
      <c r="R14" s="250"/>
      <c r="S14" s="250"/>
      <c r="T14" s="251"/>
      <c r="U14" s="251"/>
      <c r="V14" s="251"/>
      <c r="W14" s="250"/>
      <c r="X14" s="251"/>
      <c r="Y14" s="250"/>
      <c r="Z14" s="250"/>
      <c r="AA14" s="251"/>
      <c r="AB14" s="251"/>
      <c r="AC14" s="251">
        <v>1</v>
      </c>
      <c r="AD14" s="253"/>
      <c r="AE14" s="253"/>
      <c r="AF14" s="252"/>
      <c r="AG14" s="252"/>
      <c r="AH14" s="253"/>
    </row>
    <row r="15" spans="1:34" ht="18" customHeight="1">
      <c r="A15" s="67" t="s">
        <v>57</v>
      </c>
      <c r="B15" s="128" t="s">
        <v>156</v>
      </c>
      <c r="C15" s="249"/>
      <c r="D15" s="250"/>
      <c r="E15" s="250"/>
      <c r="F15" s="251"/>
      <c r="G15" s="251"/>
      <c r="H15" s="251"/>
      <c r="I15" s="251">
        <v>1</v>
      </c>
      <c r="J15" s="251"/>
      <c r="K15" s="250"/>
      <c r="L15" s="250"/>
      <c r="M15" s="251"/>
      <c r="N15" s="251"/>
      <c r="O15" s="251"/>
      <c r="P15" s="251"/>
      <c r="Q15" s="251"/>
      <c r="R15" s="250"/>
      <c r="S15" s="250"/>
      <c r="T15" s="251"/>
      <c r="U15" s="251"/>
      <c r="V15" s="251"/>
      <c r="W15" s="250"/>
      <c r="X15" s="251"/>
      <c r="Y15" s="250"/>
      <c r="Z15" s="250"/>
      <c r="AA15" s="251"/>
      <c r="AB15" s="251"/>
      <c r="AC15" s="253"/>
      <c r="AD15" s="253"/>
      <c r="AE15" s="253"/>
      <c r="AF15" s="252"/>
      <c r="AG15" s="252"/>
      <c r="AH15" s="253"/>
    </row>
    <row r="16" spans="1:34" ht="18" customHeight="1">
      <c r="A16" s="67" t="s">
        <v>58</v>
      </c>
      <c r="B16" s="128" t="s">
        <v>148</v>
      </c>
      <c r="C16" s="254"/>
      <c r="D16" s="250"/>
      <c r="E16" s="250"/>
      <c r="F16" s="251"/>
      <c r="G16" s="251"/>
      <c r="H16" s="251">
        <v>1</v>
      </c>
      <c r="I16" s="251"/>
      <c r="J16" s="251"/>
      <c r="K16" s="250"/>
      <c r="L16" s="250"/>
      <c r="M16" s="251"/>
      <c r="N16" s="251"/>
      <c r="O16" s="251"/>
      <c r="P16" s="251"/>
      <c r="Q16" s="251"/>
      <c r="R16" s="250"/>
      <c r="S16" s="250"/>
      <c r="T16" s="251"/>
      <c r="U16" s="251"/>
      <c r="V16" s="251"/>
      <c r="W16" s="250"/>
      <c r="X16" s="251"/>
      <c r="Y16" s="250"/>
      <c r="Z16" s="250"/>
      <c r="AA16" s="251"/>
      <c r="AB16" s="251"/>
      <c r="AC16" s="253"/>
      <c r="AD16" s="253"/>
      <c r="AE16" s="253"/>
      <c r="AF16" s="252"/>
      <c r="AG16" s="252"/>
      <c r="AH16" s="253"/>
    </row>
    <row r="17" spans="1:34" ht="18" customHeight="1">
      <c r="A17" s="67" t="s">
        <v>59</v>
      </c>
      <c r="B17" s="128" t="s">
        <v>183</v>
      </c>
      <c r="C17" s="249"/>
      <c r="D17" s="250"/>
      <c r="E17" s="250"/>
      <c r="F17" s="251"/>
      <c r="G17" s="251"/>
      <c r="H17" s="251"/>
      <c r="I17" s="251">
        <v>1</v>
      </c>
      <c r="J17" s="251"/>
      <c r="K17" s="250"/>
      <c r="L17" s="250"/>
      <c r="M17" s="251"/>
      <c r="N17" s="251"/>
      <c r="O17" s="251"/>
      <c r="P17" s="251"/>
      <c r="Q17" s="251"/>
      <c r="R17" s="250"/>
      <c r="S17" s="250"/>
      <c r="T17" s="251"/>
      <c r="U17" s="251"/>
      <c r="V17" s="251"/>
      <c r="W17" s="250"/>
      <c r="X17" s="251"/>
      <c r="Y17" s="250"/>
      <c r="Z17" s="250"/>
      <c r="AA17" s="251"/>
      <c r="AB17" s="251"/>
      <c r="AC17" s="253"/>
      <c r="AD17" s="253"/>
      <c r="AE17" s="253"/>
      <c r="AF17" s="252"/>
      <c r="AG17" s="252"/>
      <c r="AH17" s="253"/>
    </row>
    <row r="18" spans="1:34" ht="18" customHeight="1">
      <c r="A18" s="67" t="s">
        <v>60</v>
      </c>
      <c r="B18" s="128" t="s">
        <v>162</v>
      </c>
      <c r="C18" s="249"/>
      <c r="D18" s="250"/>
      <c r="E18" s="250"/>
      <c r="F18" s="251"/>
      <c r="G18" s="251"/>
      <c r="H18" s="251"/>
      <c r="I18" s="251">
        <v>1</v>
      </c>
      <c r="J18" s="251"/>
      <c r="K18" s="250"/>
      <c r="L18" s="250"/>
      <c r="M18" s="251"/>
      <c r="N18" s="251"/>
      <c r="O18" s="251"/>
      <c r="P18" s="251"/>
      <c r="Q18" s="251"/>
      <c r="R18" s="250"/>
      <c r="S18" s="250"/>
      <c r="T18" s="251"/>
      <c r="U18" s="251"/>
      <c r="V18" s="251"/>
      <c r="W18" s="250"/>
      <c r="X18" s="251"/>
      <c r="Y18" s="250"/>
      <c r="Z18" s="250"/>
      <c r="AA18" s="251"/>
      <c r="AB18" s="251"/>
      <c r="AC18" s="253"/>
      <c r="AD18" s="253"/>
      <c r="AE18" s="253"/>
      <c r="AF18" s="252"/>
      <c r="AG18" s="252"/>
      <c r="AH18" s="253"/>
    </row>
    <row r="19" spans="1:34" ht="18" customHeight="1">
      <c r="A19" s="67" t="s">
        <v>184</v>
      </c>
      <c r="B19" s="128" t="s">
        <v>132</v>
      </c>
      <c r="C19" s="249"/>
      <c r="D19" s="250"/>
      <c r="E19" s="250"/>
      <c r="F19" s="251">
        <v>1</v>
      </c>
      <c r="G19" s="251"/>
      <c r="H19" s="251"/>
      <c r="I19" s="251"/>
      <c r="J19" s="251"/>
      <c r="K19" s="250"/>
      <c r="L19" s="250"/>
      <c r="M19" s="251"/>
      <c r="N19" s="251"/>
      <c r="O19" s="251"/>
      <c r="P19" s="251"/>
      <c r="Q19" s="251"/>
      <c r="R19" s="250"/>
      <c r="S19" s="250"/>
      <c r="T19" s="251"/>
      <c r="U19" s="251"/>
      <c r="V19" s="251"/>
      <c r="W19" s="250"/>
      <c r="X19" s="251"/>
      <c r="Y19" s="250"/>
      <c r="Z19" s="250"/>
      <c r="AA19" s="251"/>
      <c r="AB19" s="251"/>
      <c r="AC19" s="253"/>
      <c r="AD19" s="253"/>
      <c r="AE19" s="253"/>
      <c r="AF19" s="252"/>
      <c r="AG19" s="252"/>
      <c r="AH19" s="253"/>
    </row>
    <row r="20" spans="1:34" ht="18" customHeight="1">
      <c r="A20" s="67" t="s">
        <v>185</v>
      </c>
      <c r="B20" s="128" t="s">
        <v>164</v>
      </c>
      <c r="C20" s="254"/>
      <c r="D20" s="250"/>
      <c r="E20" s="250"/>
      <c r="F20" s="251"/>
      <c r="G20" s="251"/>
      <c r="H20" s="251"/>
      <c r="I20" s="251">
        <v>1</v>
      </c>
      <c r="J20" s="251"/>
      <c r="K20" s="250"/>
      <c r="L20" s="250"/>
      <c r="M20" s="251"/>
      <c r="N20" s="251"/>
      <c r="O20" s="251"/>
      <c r="P20" s="251"/>
      <c r="Q20" s="251"/>
      <c r="R20" s="250"/>
      <c r="S20" s="250"/>
      <c r="T20" s="251"/>
      <c r="U20" s="251"/>
      <c r="V20" s="251"/>
      <c r="W20" s="250"/>
      <c r="X20" s="251"/>
      <c r="Y20" s="250"/>
      <c r="Z20" s="250"/>
      <c r="AA20" s="251"/>
      <c r="AB20" s="251"/>
      <c r="AC20" s="253"/>
      <c r="AD20" s="253"/>
      <c r="AE20" s="253"/>
      <c r="AF20" s="252"/>
      <c r="AG20" s="252"/>
      <c r="AH20" s="253"/>
    </row>
    <row r="21" spans="1:34" ht="18" customHeight="1">
      <c r="A21" s="67" t="s">
        <v>186</v>
      </c>
      <c r="B21" s="128" t="s">
        <v>163</v>
      </c>
      <c r="C21" s="254"/>
      <c r="D21" s="250"/>
      <c r="E21" s="250"/>
      <c r="F21" s="251"/>
      <c r="G21" s="251"/>
      <c r="H21" s="251"/>
      <c r="I21" s="251">
        <v>1</v>
      </c>
      <c r="J21" s="251"/>
      <c r="K21" s="250"/>
      <c r="L21" s="250"/>
      <c r="M21" s="251"/>
      <c r="N21" s="251">
        <v>1</v>
      </c>
      <c r="O21" s="251"/>
      <c r="P21" s="251"/>
      <c r="Q21" s="251">
        <v>1</v>
      </c>
      <c r="R21" s="250"/>
      <c r="S21" s="250"/>
      <c r="T21" s="251"/>
      <c r="U21" s="251"/>
      <c r="V21" s="251"/>
      <c r="W21" s="250"/>
      <c r="X21" s="251"/>
      <c r="Y21" s="250"/>
      <c r="Z21" s="250"/>
      <c r="AA21" s="251"/>
      <c r="AB21" s="251"/>
      <c r="AC21" s="253"/>
      <c r="AD21" s="253"/>
      <c r="AE21" s="253"/>
      <c r="AF21" s="252"/>
      <c r="AG21" s="252"/>
      <c r="AH21" s="253"/>
    </row>
    <row r="22" spans="1:34" ht="18" customHeight="1">
      <c r="A22" s="67" t="s">
        <v>61</v>
      </c>
      <c r="B22" s="128" t="s">
        <v>166</v>
      </c>
      <c r="C22" s="249"/>
      <c r="D22" s="250"/>
      <c r="E22" s="250"/>
      <c r="F22" s="251"/>
      <c r="G22" s="251"/>
      <c r="H22" s="251"/>
      <c r="I22" s="251">
        <v>1</v>
      </c>
      <c r="J22" s="251"/>
      <c r="K22" s="250"/>
      <c r="L22" s="250"/>
      <c r="M22" s="251"/>
      <c r="N22" s="251">
        <v>1</v>
      </c>
      <c r="O22" s="251"/>
      <c r="P22" s="251"/>
      <c r="Q22" s="251">
        <v>1</v>
      </c>
      <c r="R22" s="250"/>
      <c r="S22" s="250"/>
      <c r="T22" s="251"/>
      <c r="U22" s="251"/>
      <c r="V22" s="251"/>
      <c r="W22" s="250"/>
      <c r="X22" s="251"/>
      <c r="Y22" s="250"/>
      <c r="Z22" s="250"/>
      <c r="AA22" s="251">
        <v>1</v>
      </c>
      <c r="AB22" s="251"/>
      <c r="AC22" s="253">
        <v>1</v>
      </c>
      <c r="AD22" s="253"/>
      <c r="AE22" s="253"/>
      <c r="AF22" s="252"/>
      <c r="AG22" s="252"/>
      <c r="AH22" s="253"/>
    </row>
    <row r="23" spans="1:34" ht="18" customHeight="1">
      <c r="A23" s="67" t="s">
        <v>62</v>
      </c>
      <c r="B23" s="128" t="s">
        <v>191</v>
      </c>
      <c r="C23" s="249"/>
      <c r="D23" s="250"/>
      <c r="E23" s="250"/>
      <c r="F23" s="251"/>
      <c r="G23" s="251"/>
      <c r="H23" s="251"/>
      <c r="I23" s="251">
        <v>1</v>
      </c>
      <c r="J23" s="251"/>
      <c r="K23" s="250"/>
      <c r="L23" s="250"/>
      <c r="M23" s="251"/>
      <c r="N23" s="251"/>
      <c r="O23" s="251"/>
      <c r="P23" s="251"/>
      <c r="Q23" s="251">
        <v>1</v>
      </c>
      <c r="R23" s="250"/>
      <c r="S23" s="250"/>
      <c r="T23" s="251"/>
      <c r="U23" s="251"/>
      <c r="V23" s="251"/>
      <c r="W23" s="250"/>
      <c r="X23" s="251"/>
      <c r="Y23" s="250"/>
      <c r="Z23" s="250"/>
      <c r="AA23" s="251"/>
      <c r="AB23" s="251"/>
      <c r="AC23" s="253">
        <v>1</v>
      </c>
      <c r="AD23" s="253"/>
      <c r="AE23" s="253"/>
      <c r="AF23" s="252"/>
      <c r="AG23" s="252"/>
      <c r="AH23" s="253"/>
    </row>
    <row r="24" spans="1:34" ht="18" customHeight="1">
      <c r="A24" s="67" t="s">
        <v>63</v>
      </c>
      <c r="B24" s="116" t="s">
        <v>192</v>
      </c>
      <c r="C24" s="254"/>
      <c r="D24" s="250"/>
      <c r="E24" s="250"/>
      <c r="F24" s="251"/>
      <c r="G24" s="251"/>
      <c r="H24" s="251"/>
      <c r="I24" s="251">
        <v>1</v>
      </c>
      <c r="J24" s="251"/>
      <c r="K24" s="250"/>
      <c r="L24" s="250"/>
      <c r="M24" s="251"/>
      <c r="N24" s="251">
        <v>1</v>
      </c>
      <c r="O24" s="251"/>
      <c r="P24" s="251"/>
      <c r="Q24" s="251"/>
      <c r="R24" s="250"/>
      <c r="S24" s="250"/>
      <c r="T24" s="251"/>
      <c r="U24" s="251"/>
      <c r="V24" s="251"/>
      <c r="W24" s="250"/>
      <c r="X24" s="251"/>
      <c r="Y24" s="250"/>
      <c r="Z24" s="250"/>
      <c r="AA24" s="251"/>
      <c r="AB24" s="251"/>
      <c r="AC24" s="253"/>
      <c r="AD24" s="253"/>
      <c r="AE24" s="253"/>
      <c r="AF24" s="252"/>
      <c r="AG24" s="252"/>
      <c r="AH24" s="253"/>
    </row>
    <row r="25" spans="1:34" ht="18" customHeight="1">
      <c r="A25" s="67" t="s">
        <v>64</v>
      </c>
      <c r="B25" s="116" t="s">
        <v>193</v>
      </c>
      <c r="C25" s="254"/>
      <c r="D25" s="250"/>
      <c r="E25" s="250"/>
      <c r="F25" s="251"/>
      <c r="G25" s="251"/>
      <c r="H25" s="251"/>
      <c r="I25" s="251">
        <v>1</v>
      </c>
      <c r="J25" s="251"/>
      <c r="K25" s="250"/>
      <c r="L25" s="250"/>
      <c r="M25" s="251"/>
      <c r="N25" s="251">
        <v>1</v>
      </c>
      <c r="O25" s="251"/>
      <c r="P25" s="251"/>
      <c r="Q25" s="251"/>
      <c r="R25" s="250"/>
      <c r="S25" s="250"/>
      <c r="T25" s="251"/>
      <c r="U25" s="251"/>
      <c r="V25" s="251"/>
      <c r="W25" s="250"/>
      <c r="X25" s="251"/>
      <c r="Y25" s="250"/>
      <c r="Z25" s="250"/>
      <c r="AA25" s="251"/>
      <c r="AB25" s="251"/>
      <c r="AC25" s="253"/>
      <c r="AD25" s="253"/>
      <c r="AE25" s="253"/>
      <c r="AF25" s="252"/>
      <c r="AG25" s="252"/>
      <c r="AH25" s="253"/>
    </row>
    <row r="26" spans="1:34" ht="18" customHeight="1">
      <c r="A26" s="67" t="s">
        <v>65</v>
      </c>
      <c r="B26" s="116" t="s">
        <v>194</v>
      </c>
      <c r="C26" s="249"/>
      <c r="D26" s="250"/>
      <c r="E26" s="250"/>
      <c r="F26" s="251"/>
      <c r="G26" s="251"/>
      <c r="H26" s="251"/>
      <c r="I26" s="251">
        <v>1</v>
      </c>
      <c r="J26" s="251"/>
      <c r="K26" s="250"/>
      <c r="L26" s="250"/>
      <c r="M26" s="251"/>
      <c r="N26" s="251">
        <v>1</v>
      </c>
      <c r="O26" s="251"/>
      <c r="P26" s="251"/>
      <c r="Q26" s="251"/>
      <c r="R26" s="250"/>
      <c r="S26" s="250"/>
      <c r="T26" s="251"/>
      <c r="U26" s="251"/>
      <c r="V26" s="251"/>
      <c r="W26" s="250"/>
      <c r="X26" s="251"/>
      <c r="Y26" s="250"/>
      <c r="Z26" s="250"/>
      <c r="AA26" s="251"/>
      <c r="AB26" s="251"/>
      <c r="AC26" s="253"/>
      <c r="AD26" s="253"/>
      <c r="AE26" s="253"/>
      <c r="AF26" s="252"/>
      <c r="AG26" s="252"/>
      <c r="AH26" s="253"/>
    </row>
    <row r="27" spans="1:34" ht="18" customHeight="1">
      <c r="A27" s="67" t="s">
        <v>66</v>
      </c>
      <c r="B27" s="116" t="s">
        <v>198</v>
      </c>
      <c r="C27" s="249"/>
      <c r="D27" s="250"/>
      <c r="E27" s="250"/>
      <c r="F27" s="251"/>
      <c r="G27" s="251"/>
      <c r="H27" s="251"/>
      <c r="I27" s="251">
        <v>1</v>
      </c>
      <c r="J27" s="251"/>
      <c r="K27" s="250"/>
      <c r="L27" s="250"/>
      <c r="M27" s="251"/>
      <c r="N27" s="251"/>
      <c r="O27" s="251"/>
      <c r="P27" s="251"/>
      <c r="Q27" s="251"/>
      <c r="R27" s="250"/>
      <c r="S27" s="250"/>
      <c r="T27" s="251"/>
      <c r="U27" s="251"/>
      <c r="V27" s="251"/>
      <c r="W27" s="250"/>
      <c r="X27" s="251"/>
      <c r="Y27" s="250"/>
      <c r="Z27" s="250"/>
      <c r="AA27" s="251"/>
      <c r="AB27" s="251"/>
      <c r="AC27" s="253"/>
      <c r="AD27" s="253"/>
      <c r="AE27" s="253"/>
      <c r="AF27" s="252"/>
      <c r="AG27" s="252"/>
      <c r="AH27" s="253"/>
    </row>
    <row r="28" spans="1:34" ht="18" customHeight="1">
      <c r="A28" s="67" t="s">
        <v>187</v>
      </c>
      <c r="B28" s="116" t="s">
        <v>199</v>
      </c>
      <c r="C28" s="249"/>
      <c r="D28" s="250"/>
      <c r="E28" s="250"/>
      <c r="F28" s="251"/>
      <c r="G28" s="251"/>
      <c r="H28" s="251"/>
      <c r="I28" s="251">
        <v>1</v>
      </c>
      <c r="J28" s="251"/>
      <c r="K28" s="250"/>
      <c r="L28" s="250"/>
      <c r="M28" s="251"/>
      <c r="N28" s="251"/>
      <c r="O28" s="251"/>
      <c r="P28" s="251"/>
      <c r="Q28" s="251"/>
      <c r="R28" s="250"/>
      <c r="S28" s="250"/>
      <c r="T28" s="251"/>
      <c r="U28" s="251"/>
      <c r="V28" s="251"/>
      <c r="W28" s="250"/>
      <c r="X28" s="251"/>
      <c r="Y28" s="250"/>
      <c r="Z28" s="250"/>
      <c r="AA28" s="251"/>
      <c r="AB28" s="251"/>
      <c r="AC28" s="253"/>
      <c r="AD28" s="253"/>
      <c r="AE28" s="253"/>
      <c r="AF28" s="252"/>
      <c r="AG28" s="252"/>
      <c r="AH28" s="253"/>
    </row>
    <row r="29" spans="1:34" ht="18" customHeight="1">
      <c r="A29" s="67" t="s">
        <v>188</v>
      </c>
      <c r="B29" s="116" t="s">
        <v>200</v>
      </c>
      <c r="C29" s="249"/>
      <c r="D29" s="250"/>
      <c r="E29" s="250"/>
      <c r="F29" s="251"/>
      <c r="G29" s="251"/>
      <c r="H29" s="251"/>
      <c r="I29" s="251">
        <v>1</v>
      </c>
      <c r="J29" s="251"/>
      <c r="K29" s="250"/>
      <c r="L29" s="250"/>
      <c r="M29" s="251"/>
      <c r="N29" s="251">
        <v>1</v>
      </c>
      <c r="O29" s="251"/>
      <c r="P29" s="251"/>
      <c r="Q29" s="251"/>
      <c r="R29" s="250"/>
      <c r="S29" s="250"/>
      <c r="T29" s="251"/>
      <c r="U29" s="251"/>
      <c r="V29" s="251"/>
      <c r="W29" s="250"/>
      <c r="X29" s="251"/>
      <c r="Y29" s="250"/>
      <c r="Z29" s="250"/>
      <c r="AA29" s="251"/>
      <c r="AB29" s="251"/>
      <c r="AC29" s="253"/>
      <c r="AD29" s="253"/>
      <c r="AE29" s="253"/>
      <c r="AF29" s="252"/>
      <c r="AG29" s="252"/>
      <c r="AH29" s="253"/>
    </row>
    <row r="30" spans="1:34" ht="18" customHeight="1">
      <c r="A30" s="67" t="s">
        <v>189</v>
      </c>
      <c r="B30" s="116" t="s">
        <v>201</v>
      </c>
      <c r="C30" s="249"/>
      <c r="D30" s="250"/>
      <c r="E30" s="250"/>
      <c r="F30" s="251"/>
      <c r="G30" s="251"/>
      <c r="H30" s="251"/>
      <c r="I30" s="251">
        <v>1</v>
      </c>
      <c r="J30" s="251"/>
      <c r="K30" s="250"/>
      <c r="L30" s="250"/>
      <c r="M30" s="251"/>
      <c r="N30" s="251">
        <v>1</v>
      </c>
      <c r="O30" s="251"/>
      <c r="P30" s="251"/>
      <c r="Q30" s="251"/>
      <c r="R30" s="250"/>
      <c r="S30" s="250"/>
      <c r="T30" s="251"/>
      <c r="U30" s="251"/>
      <c r="V30" s="251"/>
      <c r="W30" s="250"/>
      <c r="X30" s="251"/>
      <c r="Y30" s="250"/>
      <c r="Z30" s="250"/>
      <c r="AA30" s="251"/>
      <c r="AB30" s="251"/>
      <c r="AC30" s="253"/>
      <c r="AD30" s="253"/>
      <c r="AE30" s="253"/>
      <c r="AF30" s="252"/>
      <c r="AG30" s="252"/>
      <c r="AH30" s="253"/>
    </row>
    <row r="31" spans="1:34" ht="18" customHeight="1">
      <c r="A31" s="67" t="s">
        <v>190</v>
      </c>
      <c r="B31" s="116" t="s">
        <v>202</v>
      </c>
      <c r="C31" s="254"/>
      <c r="D31" s="250"/>
      <c r="E31" s="250"/>
      <c r="F31" s="251"/>
      <c r="G31" s="251"/>
      <c r="H31" s="251"/>
      <c r="I31" s="251">
        <v>1</v>
      </c>
      <c r="J31" s="251"/>
      <c r="K31" s="250"/>
      <c r="L31" s="250"/>
      <c r="M31" s="251"/>
      <c r="N31" s="251"/>
      <c r="O31" s="251"/>
      <c r="P31" s="251"/>
      <c r="Q31" s="251"/>
      <c r="R31" s="250"/>
      <c r="S31" s="250"/>
      <c r="T31" s="251"/>
      <c r="U31" s="251"/>
      <c r="V31" s="251"/>
      <c r="W31" s="250"/>
      <c r="X31" s="251"/>
      <c r="Y31" s="250"/>
      <c r="Z31" s="250"/>
      <c r="AA31" s="251"/>
      <c r="AB31" s="251"/>
      <c r="AC31" s="253"/>
      <c r="AD31" s="253"/>
      <c r="AE31" s="253"/>
      <c r="AF31" s="252"/>
      <c r="AG31" s="252"/>
      <c r="AH31" s="253"/>
    </row>
    <row r="32" spans="1:34" ht="18" customHeight="1">
      <c r="A32" s="67" t="s">
        <v>67</v>
      </c>
      <c r="B32" s="116" t="s">
        <v>203</v>
      </c>
      <c r="C32" s="254"/>
      <c r="D32" s="250"/>
      <c r="E32" s="250"/>
      <c r="F32" s="251"/>
      <c r="G32" s="251"/>
      <c r="H32" s="251"/>
      <c r="I32" s="251">
        <v>1</v>
      </c>
      <c r="J32" s="251"/>
      <c r="K32" s="250"/>
      <c r="L32" s="250"/>
      <c r="M32" s="251"/>
      <c r="N32" s="251">
        <v>1</v>
      </c>
      <c r="O32" s="251"/>
      <c r="P32" s="251"/>
      <c r="Q32" s="251">
        <v>1</v>
      </c>
      <c r="R32" s="250"/>
      <c r="S32" s="250"/>
      <c r="T32" s="251"/>
      <c r="U32" s="251"/>
      <c r="V32" s="251"/>
      <c r="W32" s="250"/>
      <c r="X32" s="251"/>
      <c r="Y32" s="250"/>
      <c r="Z32" s="250"/>
      <c r="AA32" s="251">
        <v>1</v>
      </c>
      <c r="AB32" s="251"/>
      <c r="AC32" s="253"/>
      <c r="AD32" s="253"/>
      <c r="AE32" s="253"/>
      <c r="AF32" s="252"/>
      <c r="AG32" s="252"/>
      <c r="AH32" s="253"/>
    </row>
    <row r="33" spans="1:34" ht="18" customHeight="1">
      <c r="A33" s="67" t="s">
        <v>68</v>
      </c>
      <c r="B33" s="116" t="s">
        <v>204</v>
      </c>
      <c r="C33" s="249"/>
      <c r="D33" s="250"/>
      <c r="E33" s="250"/>
      <c r="F33" s="251"/>
      <c r="G33" s="251"/>
      <c r="H33" s="251"/>
      <c r="I33" s="251">
        <v>1</v>
      </c>
      <c r="J33" s="251"/>
      <c r="K33" s="250"/>
      <c r="L33" s="250"/>
      <c r="M33" s="251"/>
      <c r="N33" s="251"/>
      <c r="O33" s="251"/>
      <c r="P33" s="251"/>
      <c r="Q33" s="251"/>
      <c r="R33" s="250"/>
      <c r="S33" s="250"/>
      <c r="T33" s="251"/>
      <c r="U33" s="251"/>
      <c r="V33" s="251"/>
      <c r="W33" s="250"/>
      <c r="X33" s="251"/>
      <c r="Y33" s="250"/>
      <c r="Z33" s="250"/>
      <c r="AA33" s="251"/>
      <c r="AB33" s="251"/>
      <c r="AC33" s="253"/>
      <c r="AD33" s="253"/>
      <c r="AE33" s="253"/>
      <c r="AF33" s="252"/>
      <c r="AG33" s="252"/>
      <c r="AH33" s="253"/>
    </row>
    <row r="34" spans="1:34" ht="18" customHeight="1">
      <c r="A34" s="67" t="s">
        <v>69</v>
      </c>
      <c r="B34" s="116" t="s">
        <v>205</v>
      </c>
      <c r="C34" s="254"/>
      <c r="D34" s="250"/>
      <c r="E34" s="250"/>
      <c r="F34" s="251"/>
      <c r="G34" s="251"/>
      <c r="H34" s="251"/>
      <c r="I34" s="251"/>
      <c r="J34" s="251">
        <v>1</v>
      </c>
      <c r="K34" s="250"/>
      <c r="L34" s="250"/>
      <c r="M34" s="251"/>
      <c r="N34" s="251"/>
      <c r="O34" s="251"/>
      <c r="P34" s="251"/>
      <c r="Q34" s="251"/>
      <c r="R34" s="250"/>
      <c r="S34" s="250"/>
      <c r="T34" s="251"/>
      <c r="U34" s="251"/>
      <c r="V34" s="251"/>
      <c r="W34" s="250"/>
      <c r="X34" s="251"/>
      <c r="Y34" s="250"/>
      <c r="Z34" s="250"/>
      <c r="AA34" s="251"/>
      <c r="AB34" s="251"/>
      <c r="AC34" s="253"/>
      <c r="AD34" s="253"/>
      <c r="AE34" s="253"/>
      <c r="AF34" s="252"/>
      <c r="AG34" s="252"/>
      <c r="AH34" s="253"/>
    </row>
    <row r="35" spans="1:34" ht="18" customHeight="1">
      <c r="A35" s="67" t="s">
        <v>70</v>
      </c>
      <c r="B35" s="116" t="s">
        <v>209</v>
      </c>
      <c r="C35" s="249"/>
      <c r="D35" s="250"/>
      <c r="E35" s="250"/>
      <c r="F35" s="251"/>
      <c r="G35" s="251"/>
      <c r="H35" s="251"/>
      <c r="I35" s="251"/>
      <c r="J35" s="251">
        <v>1</v>
      </c>
      <c r="K35" s="250"/>
      <c r="L35" s="250"/>
      <c r="M35" s="251"/>
      <c r="N35" s="251">
        <v>1</v>
      </c>
      <c r="O35" s="251">
        <v>1</v>
      </c>
      <c r="P35" s="251"/>
      <c r="Q35" s="251">
        <v>1</v>
      </c>
      <c r="R35" s="250"/>
      <c r="S35" s="250"/>
      <c r="T35" s="251"/>
      <c r="U35" s="251"/>
      <c r="V35" s="251"/>
      <c r="W35" s="250"/>
      <c r="X35" s="251"/>
      <c r="Y35" s="250"/>
      <c r="Z35" s="250"/>
      <c r="AA35" s="251">
        <v>1</v>
      </c>
      <c r="AB35" s="251"/>
      <c r="AC35" s="253"/>
      <c r="AD35" s="253"/>
      <c r="AE35" s="253"/>
      <c r="AF35" s="252"/>
      <c r="AG35" s="252"/>
      <c r="AH35" s="253"/>
    </row>
    <row r="36" spans="1:34" ht="18" customHeight="1">
      <c r="A36" s="67" t="s">
        <v>71</v>
      </c>
      <c r="B36" s="116" t="s">
        <v>211</v>
      </c>
      <c r="C36" s="254"/>
      <c r="D36" s="250"/>
      <c r="E36" s="250"/>
      <c r="F36" s="251"/>
      <c r="G36" s="251"/>
      <c r="H36" s="251"/>
      <c r="I36" s="251"/>
      <c r="J36" s="251">
        <v>1</v>
      </c>
      <c r="K36" s="250"/>
      <c r="L36" s="250"/>
      <c r="M36" s="251"/>
      <c r="N36" s="251">
        <v>1</v>
      </c>
      <c r="O36" s="251">
        <v>1</v>
      </c>
      <c r="P36" s="251"/>
      <c r="Q36" s="251"/>
      <c r="R36" s="250"/>
      <c r="S36" s="250"/>
      <c r="T36" s="251"/>
      <c r="U36" s="251"/>
      <c r="V36" s="251"/>
      <c r="W36" s="250"/>
      <c r="X36" s="251"/>
      <c r="Y36" s="250"/>
      <c r="Z36" s="250"/>
      <c r="AA36" s="251">
        <v>1</v>
      </c>
      <c r="AB36" s="251"/>
      <c r="AC36" s="253"/>
      <c r="AD36" s="253"/>
      <c r="AE36" s="253"/>
      <c r="AF36" s="252"/>
      <c r="AG36" s="252"/>
      <c r="AH36" s="253"/>
    </row>
    <row r="37" spans="1:34" ht="18" customHeight="1">
      <c r="A37" s="67" t="s">
        <v>72</v>
      </c>
      <c r="B37" s="116" t="s">
        <v>214</v>
      </c>
      <c r="C37" s="249"/>
      <c r="D37" s="250"/>
      <c r="E37" s="250"/>
      <c r="F37" s="251"/>
      <c r="G37" s="251"/>
      <c r="H37" s="251"/>
      <c r="I37" s="251"/>
      <c r="J37" s="251"/>
      <c r="K37" s="250"/>
      <c r="L37" s="250"/>
      <c r="M37" s="251">
        <v>1</v>
      </c>
      <c r="N37" s="251"/>
      <c r="O37" s="251"/>
      <c r="P37" s="251"/>
      <c r="Q37" s="251"/>
      <c r="R37" s="250"/>
      <c r="S37" s="250"/>
      <c r="T37" s="251"/>
      <c r="U37" s="251"/>
      <c r="V37" s="251"/>
      <c r="W37" s="250"/>
      <c r="X37" s="251"/>
      <c r="Y37" s="250"/>
      <c r="Z37" s="250"/>
      <c r="AA37" s="251"/>
      <c r="AB37" s="251"/>
      <c r="AC37" s="253"/>
      <c r="AD37" s="253"/>
      <c r="AE37" s="253"/>
      <c r="AF37" s="252"/>
      <c r="AG37" s="252"/>
      <c r="AH37" s="253"/>
    </row>
    <row r="38" spans="1:34" ht="18" customHeight="1">
      <c r="A38" s="67" t="s">
        <v>73</v>
      </c>
      <c r="B38" s="116" t="s">
        <v>217</v>
      </c>
      <c r="C38" s="249"/>
      <c r="D38" s="250"/>
      <c r="E38" s="250"/>
      <c r="F38" s="251"/>
      <c r="G38" s="251"/>
      <c r="H38" s="251"/>
      <c r="I38" s="251"/>
      <c r="J38" s="251"/>
      <c r="K38" s="250"/>
      <c r="L38" s="250"/>
      <c r="M38" s="251">
        <v>1</v>
      </c>
      <c r="N38" s="251"/>
      <c r="O38" s="251"/>
      <c r="P38" s="251"/>
      <c r="Q38" s="251"/>
      <c r="R38" s="250"/>
      <c r="S38" s="250"/>
      <c r="T38" s="251"/>
      <c r="U38" s="251"/>
      <c r="V38" s="251"/>
      <c r="W38" s="250"/>
      <c r="X38" s="251"/>
      <c r="Y38" s="250"/>
      <c r="Z38" s="250"/>
      <c r="AA38" s="251"/>
      <c r="AB38" s="251"/>
      <c r="AC38" s="253"/>
      <c r="AD38" s="253"/>
      <c r="AE38" s="253"/>
      <c r="AF38" s="252"/>
      <c r="AG38" s="252"/>
      <c r="AH38" s="251"/>
    </row>
    <row r="39" spans="1:34" ht="18" customHeight="1">
      <c r="A39" s="67" t="s">
        <v>74</v>
      </c>
      <c r="B39" s="116" t="s">
        <v>219</v>
      </c>
      <c r="C39" s="254"/>
      <c r="D39" s="250"/>
      <c r="E39" s="250"/>
      <c r="F39" s="251"/>
      <c r="G39" s="251">
        <v>1</v>
      </c>
      <c r="H39" s="251"/>
      <c r="I39" s="251"/>
      <c r="J39" s="251"/>
      <c r="K39" s="250"/>
      <c r="L39" s="250"/>
      <c r="M39" s="251"/>
      <c r="N39" s="251">
        <v>1</v>
      </c>
      <c r="O39" s="251"/>
      <c r="P39" s="251"/>
      <c r="Q39" s="251"/>
      <c r="R39" s="250"/>
      <c r="S39" s="250"/>
      <c r="T39" s="251"/>
      <c r="U39" s="251"/>
      <c r="V39" s="251"/>
      <c r="W39" s="250"/>
      <c r="X39" s="251"/>
      <c r="Y39" s="250"/>
      <c r="Z39" s="250"/>
      <c r="AA39" s="251"/>
      <c r="AB39" s="251"/>
      <c r="AC39" s="253"/>
      <c r="AD39" s="253"/>
      <c r="AE39" s="253"/>
      <c r="AF39" s="252"/>
      <c r="AG39" s="252"/>
      <c r="AH39" s="253"/>
    </row>
    <row r="40" spans="1:34" ht="18" customHeight="1">
      <c r="A40" s="67" t="s">
        <v>75</v>
      </c>
      <c r="B40" s="116" t="s">
        <v>222</v>
      </c>
      <c r="C40" s="254"/>
      <c r="D40" s="250"/>
      <c r="E40" s="250"/>
      <c r="F40" s="251"/>
      <c r="G40" s="251"/>
      <c r="H40" s="251"/>
      <c r="I40" s="251"/>
      <c r="J40" s="251"/>
      <c r="K40" s="250"/>
      <c r="L40" s="250"/>
      <c r="M40" s="251"/>
      <c r="N40" s="251">
        <v>1</v>
      </c>
      <c r="O40" s="251"/>
      <c r="P40" s="251"/>
      <c r="Q40" s="251"/>
      <c r="R40" s="250"/>
      <c r="S40" s="250"/>
      <c r="T40" s="251"/>
      <c r="U40" s="251"/>
      <c r="V40" s="251"/>
      <c r="W40" s="250"/>
      <c r="X40" s="251"/>
      <c r="Y40" s="250"/>
      <c r="Z40" s="250"/>
      <c r="AA40" s="251"/>
      <c r="AB40" s="251"/>
      <c r="AC40" s="253"/>
      <c r="AD40" s="253"/>
      <c r="AE40" s="253"/>
      <c r="AF40" s="252"/>
      <c r="AG40" s="252"/>
      <c r="AH40" s="253"/>
    </row>
    <row r="41" spans="1:34" ht="18" customHeight="1">
      <c r="A41" s="67" t="s">
        <v>76</v>
      </c>
      <c r="B41" s="116" t="s">
        <v>224</v>
      </c>
      <c r="C41" s="249"/>
      <c r="D41" s="250"/>
      <c r="E41" s="250"/>
      <c r="F41" s="251"/>
      <c r="G41" s="251">
        <v>1</v>
      </c>
      <c r="H41" s="251"/>
      <c r="I41" s="251"/>
      <c r="J41" s="251"/>
      <c r="K41" s="250"/>
      <c r="L41" s="250"/>
      <c r="M41" s="251"/>
      <c r="N41" s="251">
        <v>1</v>
      </c>
      <c r="O41" s="251"/>
      <c r="P41" s="251"/>
      <c r="Q41" s="251"/>
      <c r="R41" s="250"/>
      <c r="S41" s="250"/>
      <c r="T41" s="251"/>
      <c r="U41" s="251"/>
      <c r="V41" s="251"/>
      <c r="W41" s="250"/>
      <c r="X41" s="251"/>
      <c r="Y41" s="250"/>
      <c r="Z41" s="250"/>
      <c r="AA41" s="251"/>
      <c r="AB41" s="251"/>
      <c r="AC41" s="253"/>
      <c r="AD41" s="253"/>
      <c r="AE41" s="253"/>
      <c r="AF41" s="252"/>
      <c r="AG41" s="252"/>
      <c r="AH41" s="253"/>
    </row>
    <row r="42" spans="1:34" ht="18" customHeight="1">
      <c r="A42" s="67" t="s">
        <v>77</v>
      </c>
      <c r="B42" s="116" t="s">
        <v>225</v>
      </c>
      <c r="C42" s="254"/>
      <c r="D42" s="250"/>
      <c r="E42" s="250"/>
      <c r="F42" s="251"/>
      <c r="G42" s="251"/>
      <c r="H42" s="251"/>
      <c r="I42" s="251"/>
      <c r="J42" s="251"/>
      <c r="K42" s="250"/>
      <c r="L42" s="250"/>
      <c r="M42" s="251"/>
      <c r="N42" s="251"/>
      <c r="O42" s="251">
        <v>1</v>
      </c>
      <c r="P42" s="251"/>
      <c r="Q42" s="251"/>
      <c r="R42" s="250"/>
      <c r="S42" s="250"/>
      <c r="T42" s="251"/>
      <c r="U42" s="251"/>
      <c r="V42" s="251"/>
      <c r="W42" s="250"/>
      <c r="X42" s="251"/>
      <c r="Y42" s="250"/>
      <c r="Z42" s="250"/>
      <c r="AA42" s="251"/>
      <c r="AB42" s="251"/>
      <c r="AC42" s="253"/>
      <c r="AD42" s="253"/>
      <c r="AE42" s="253"/>
      <c r="AF42" s="252"/>
      <c r="AG42" s="252"/>
      <c r="AH42" s="253"/>
    </row>
    <row r="43" spans="1:34" ht="18" customHeight="1">
      <c r="A43" s="67" t="s">
        <v>78</v>
      </c>
      <c r="B43" s="116" t="s">
        <v>228</v>
      </c>
      <c r="C43" s="254"/>
      <c r="D43" s="250"/>
      <c r="E43" s="250"/>
      <c r="F43" s="251"/>
      <c r="G43" s="251"/>
      <c r="H43" s="251"/>
      <c r="I43" s="251"/>
      <c r="J43" s="251"/>
      <c r="K43" s="250"/>
      <c r="L43" s="250"/>
      <c r="M43" s="251"/>
      <c r="N43" s="251"/>
      <c r="O43" s="251">
        <v>1</v>
      </c>
      <c r="P43" s="251"/>
      <c r="Q43" s="251"/>
      <c r="R43" s="250"/>
      <c r="S43" s="250"/>
      <c r="T43" s="251"/>
      <c r="U43" s="251"/>
      <c r="V43" s="251"/>
      <c r="W43" s="250"/>
      <c r="X43" s="251"/>
      <c r="Y43" s="250"/>
      <c r="Z43" s="250"/>
      <c r="AA43" s="251"/>
      <c r="AB43" s="251"/>
      <c r="AC43" s="253"/>
      <c r="AD43" s="253"/>
      <c r="AE43" s="253"/>
      <c r="AF43" s="252"/>
      <c r="AG43" s="250"/>
      <c r="AH43" s="253"/>
    </row>
    <row r="44" spans="1:34" ht="18" customHeight="1">
      <c r="A44" s="67" t="s">
        <v>79</v>
      </c>
      <c r="B44" s="116" t="s">
        <v>229</v>
      </c>
      <c r="C44" s="254"/>
      <c r="D44" s="250"/>
      <c r="E44" s="250"/>
      <c r="F44" s="251"/>
      <c r="G44" s="251">
        <v>1</v>
      </c>
      <c r="H44" s="251"/>
      <c r="I44" s="251"/>
      <c r="J44" s="251">
        <v>1</v>
      </c>
      <c r="K44" s="250"/>
      <c r="L44" s="250"/>
      <c r="M44" s="251"/>
      <c r="N44" s="251"/>
      <c r="O44" s="251">
        <v>1</v>
      </c>
      <c r="P44" s="251"/>
      <c r="Q44" s="251"/>
      <c r="R44" s="250"/>
      <c r="S44" s="250"/>
      <c r="T44" s="251"/>
      <c r="U44" s="251">
        <v>1</v>
      </c>
      <c r="V44" s="251">
        <v>1</v>
      </c>
      <c r="W44" s="250"/>
      <c r="X44" s="251"/>
      <c r="Y44" s="250"/>
      <c r="Z44" s="250"/>
      <c r="AA44" s="251"/>
      <c r="AB44" s="251"/>
      <c r="AC44" s="253"/>
      <c r="AD44" s="253"/>
      <c r="AE44" s="253">
        <v>2</v>
      </c>
      <c r="AF44" s="252"/>
      <c r="AG44" s="252"/>
      <c r="AH44" s="253"/>
    </row>
    <row r="45" spans="1:34" ht="18" customHeight="1">
      <c r="A45" s="67" t="s">
        <v>80</v>
      </c>
      <c r="B45" s="116" t="s">
        <v>426</v>
      </c>
      <c r="C45" s="249"/>
      <c r="D45" s="250"/>
      <c r="E45" s="250"/>
      <c r="F45" s="251"/>
      <c r="G45" s="251">
        <v>1</v>
      </c>
      <c r="H45" s="251"/>
      <c r="I45" s="251"/>
      <c r="J45" s="251"/>
      <c r="K45" s="250"/>
      <c r="L45" s="250"/>
      <c r="M45" s="251"/>
      <c r="N45" s="251"/>
      <c r="O45" s="251">
        <v>1</v>
      </c>
      <c r="P45" s="251"/>
      <c r="Q45" s="251"/>
      <c r="R45" s="250"/>
      <c r="S45" s="250"/>
      <c r="T45" s="251"/>
      <c r="U45" s="251">
        <v>1</v>
      </c>
      <c r="V45" s="251"/>
      <c r="W45" s="250"/>
      <c r="X45" s="251"/>
      <c r="Y45" s="250"/>
      <c r="Z45" s="250"/>
      <c r="AA45" s="251"/>
      <c r="AB45" s="251"/>
      <c r="AC45" s="253"/>
      <c r="AD45" s="253"/>
      <c r="AE45" s="253">
        <v>1</v>
      </c>
      <c r="AF45" s="252"/>
      <c r="AG45" s="252"/>
      <c r="AH45" s="253"/>
    </row>
    <row r="46" spans="1:34" ht="18" customHeight="1">
      <c r="A46" s="67" t="s">
        <v>81</v>
      </c>
      <c r="B46" s="116" t="s">
        <v>238</v>
      </c>
      <c r="C46" s="254"/>
      <c r="D46" s="250"/>
      <c r="E46" s="250"/>
      <c r="F46" s="251"/>
      <c r="G46" s="251">
        <v>1</v>
      </c>
      <c r="H46" s="251"/>
      <c r="I46" s="251"/>
      <c r="J46" s="251">
        <v>1</v>
      </c>
      <c r="K46" s="250"/>
      <c r="L46" s="250"/>
      <c r="M46" s="251"/>
      <c r="N46" s="251">
        <v>1</v>
      </c>
      <c r="O46" s="251"/>
      <c r="P46" s="251"/>
      <c r="Q46" s="251">
        <v>1</v>
      </c>
      <c r="R46" s="250"/>
      <c r="S46" s="250"/>
      <c r="T46" s="251"/>
      <c r="U46" s="251"/>
      <c r="V46" s="251"/>
      <c r="W46" s="250"/>
      <c r="X46" s="251"/>
      <c r="Y46" s="250"/>
      <c r="Z46" s="250"/>
      <c r="AA46" s="251"/>
      <c r="AB46" s="251"/>
      <c r="AC46" s="253"/>
      <c r="AD46" s="253"/>
      <c r="AE46" s="253">
        <v>1</v>
      </c>
      <c r="AF46" s="252"/>
      <c r="AG46" s="252"/>
      <c r="AH46" s="253"/>
    </row>
    <row r="47" spans="1:34" ht="18" customHeight="1">
      <c r="A47" s="67" t="s">
        <v>82</v>
      </c>
      <c r="B47" s="116" t="s">
        <v>240</v>
      </c>
      <c r="C47" s="249"/>
      <c r="D47" s="250"/>
      <c r="E47" s="255"/>
      <c r="F47" s="256"/>
      <c r="G47" s="256"/>
      <c r="H47" s="256"/>
      <c r="I47" s="256"/>
      <c r="J47" s="256"/>
      <c r="K47" s="255"/>
      <c r="L47" s="255"/>
      <c r="M47" s="256"/>
      <c r="N47" s="256"/>
      <c r="O47" s="256"/>
      <c r="P47" s="256">
        <v>1</v>
      </c>
      <c r="Q47" s="256"/>
      <c r="R47" s="255"/>
      <c r="S47" s="255"/>
      <c r="T47" s="256"/>
      <c r="U47" s="256"/>
      <c r="V47" s="256"/>
      <c r="W47" s="255"/>
      <c r="X47" s="256"/>
      <c r="Y47" s="255"/>
      <c r="Z47" s="250"/>
      <c r="AA47" s="251"/>
      <c r="AB47" s="251"/>
      <c r="AC47" s="253"/>
      <c r="AD47" s="253"/>
      <c r="AE47" s="253"/>
      <c r="AF47" s="252"/>
      <c r="AG47" s="252"/>
      <c r="AH47" s="253"/>
    </row>
    <row r="48" spans="1:34" ht="18" customHeight="1">
      <c r="A48" s="67" t="s">
        <v>83</v>
      </c>
      <c r="B48" s="116" t="s">
        <v>247</v>
      </c>
      <c r="C48" s="254"/>
      <c r="D48" s="250"/>
      <c r="E48" s="255"/>
      <c r="F48" s="256"/>
      <c r="G48" s="256"/>
      <c r="H48" s="256"/>
      <c r="I48" s="256"/>
      <c r="J48" s="256"/>
      <c r="K48" s="255"/>
      <c r="L48" s="255"/>
      <c r="M48" s="256">
        <v>1</v>
      </c>
      <c r="N48" s="256"/>
      <c r="O48" s="256"/>
      <c r="P48" s="256"/>
      <c r="Q48" s="256"/>
      <c r="R48" s="255"/>
      <c r="S48" s="255"/>
      <c r="T48" s="256"/>
      <c r="U48" s="256"/>
      <c r="V48" s="256">
        <v>1</v>
      </c>
      <c r="W48" s="255"/>
      <c r="X48" s="256"/>
      <c r="Y48" s="255"/>
      <c r="Z48" s="250"/>
      <c r="AA48" s="251"/>
      <c r="AB48" s="251"/>
      <c r="AC48" s="253"/>
      <c r="AD48" s="253"/>
      <c r="AE48" s="253">
        <v>1</v>
      </c>
      <c r="AF48" s="252"/>
      <c r="AG48" s="252"/>
      <c r="AH48" s="253"/>
    </row>
    <row r="49" spans="1:34" ht="18" customHeight="1">
      <c r="A49" s="67" t="s">
        <v>84</v>
      </c>
      <c r="B49" s="116" t="s">
        <v>248</v>
      </c>
      <c r="C49" s="254"/>
      <c r="D49" s="250"/>
      <c r="E49" s="255"/>
      <c r="F49" s="256"/>
      <c r="G49" s="256"/>
      <c r="H49" s="256">
        <v>1</v>
      </c>
      <c r="I49" s="256"/>
      <c r="J49" s="256"/>
      <c r="K49" s="255"/>
      <c r="L49" s="255"/>
      <c r="M49" s="256">
        <v>1</v>
      </c>
      <c r="N49" s="256"/>
      <c r="O49" s="256"/>
      <c r="P49" s="256"/>
      <c r="Q49" s="256"/>
      <c r="R49" s="255"/>
      <c r="S49" s="255"/>
      <c r="T49" s="256"/>
      <c r="U49" s="256"/>
      <c r="V49" s="256"/>
      <c r="W49" s="255"/>
      <c r="X49" s="256"/>
      <c r="Y49" s="255"/>
      <c r="Z49" s="250"/>
      <c r="AA49" s="251"/>
      <c r="AB49" s="251"/>
      <c r="AC49" s="253"/>
      <c r="AD49" s="253"/>
      <c r="AE49" s="253">
        <v>1</v>
      </c>
      <c r="AF49" s="252"/>
      <c r="AG49" s="252"/>
      <c r="AH49" s="253"/>
    </row>
    <row r="50" spans="1:34" ht="18" customHeight="1">
      <c r="A50" s="67" t="s">
        <v>85</v>
      </c>
      <c r="B50" s="116" t="s">
        <v>253</v>
      </c>
      <c r="C50" s="257"/>
      <c r="D50" s="250"/>
      <c r="E50" s="255"/>
      <c r="F50" s="256"/>
      <c r="G50" s="256"/>
      <c r="H50" s="256"/>
      <c r="I50" s="256"/>
      <c r="J50" s="256"/>
      <c r="K50" s="255"/>
      <c r="L50" s="255"/>
      <c r="M50" s="256">
        <v>1</v>
      </c>
      <c r="N50" s="256"/>
      <c r="O50" s="256"/>
      <c r="P50" s="256"/>
      <c r="Q50" s="256"/>
      <c r="R50" s="255"/>
      <c r="S50" s="255"/>
      <c r="T50" s="256"/>
      <c r="U50" s="256"/>
      <c r="V50" s="256"/>
      <c r="W50" s="255"/>
      <c r="X50" s="256"/>
      <c r="Y50" s="255"/>
      <c r="Z50" s="250"/>
      <c r="AA50" s="251"/>
      <c r="AB50" s="251"/>
      <c r="AC50" s="253"/>
      <c r="AD50" s="253"/>
      <c r="AE50" s="253"/>
      <c r="AF50" s="252"/>
      <c r="AG50" s="252"/>
      <c r="AH50" s="253"/>
    </row>
    <row r="51" spans="1:34" ht="18" customHeight="1">
      <c r="A51" s="67" t="s">
        <v>86</v>
      </c>
      <c r="B51" s="116" t="s">
        <v>256</v>
      </c>
      <c r="C51" s="254"/>
      <c r="D51" s="250"/>
      <c r="E51" s="255"/>
      <c r="F51" s="256"/>
      <c r="G51" s="256"/>
      <c r="H51" s="256"/>
      <c r="I51" s="256"/>
      <c r="J51" s="256"/>
      <c r="K51" s="255"/>
      <c r="L51" s="255"/>
      <c r="M51" s="256">
        <v>1</v>
      </c>
      <c r="N51" s="256"/>
      <c r="O51" s="256"/>
      <c r="P51" s="256"/>
      <c r="Q51" s="256"/>
      <c r="R51" s="255"/>
      <c r="S51" s="255"/>
      <c r="T51" s="256">
        <v>1</v>
      </c>
      <c r="U51" s="256"/>
      <c r="V51" s="256">
        <v>1</v>
      </c>
      <c r="W51" s="255"/>
      <c r="X51" s="256"/>
      <c r="Y51" s="255"/>
      <c r="Z51" s="250"/>
      <c r="AA51" s="251"/>
      <c r="AB51" s="251"/>
      <c r="AC51" s="253"/>
      <c r="AD51" s="253"/>
      <c r="AE51" s="253">
        <v>1</v>
      </c>
      <c r="AF51" s="252"/>
      <c r="AG51" s="252"/>
      <c r="AH51" s="253"/>
    </row>
    <row r="52" spans="1:34" ht="18" customHeight="1">
      <c r="A52" s="67" t="s">
        <v>87</v>
      </c>
      <c r="B52" s="116" t="s">
        <v>258</v>
      </c>
      <c r="C52" s="249"/>
      <c r="D52" s="250"/>
      <c r="E52" s="255"/>
      <c r="F52" s="256"/>
      <c r="G52" s="256"/>
      <c r="H52" s="256">
        <v>1</v>
      </c>
      <c r="I52" s="256"/>
      <c r="J52" s="256"/>
      <c r="K52" s="255"/>
      <c r="L52" s="255"/>
      <c r="M52" s="256">
        <v>1</v>
      </c>
      <c r="N52" s="256"/>
      <c r="O52" s="256"/>
      <c r="P52" s="256"/>
      <c r="Q52" s="256"/>
      <c r="R52" s="255"/>
      <c r="S52" s="255"/>
      <c r="T52" s="256"/>
      <c r="U52" s="256"/>
      <c r="V52" s="256">
        <v>1</v>
      </c>
      <c r="W52" s="255"/>
      <c r="X52" s="256"/>
      <c r="Y52" s="255"/>
      <c r="Z52" s="250"/>
      <c r="AA52" s="251"/>
      <c r="AB52" s="251"/>
      <c r="AC52" s="253"/>
      <c r="AD52" s="253"/>
      <c r="AE52" s="253"/>
      <c r="AF52" s="252"/>
      <c r="AG52" s="252"/>
      <c r="AH52" s="253"/>
    </row>
    <row r="53" spans="1:34" ht="18" customHeight="1">
      <c r="A53" s="67" t="s">
        <v>88</v>
      </c>
      <c r="B53" s="116" t="s">
        <v>259</v>
      </c>
      <c r="C53" s="249"/>
      <c r="D53" s="250"/>
      <c r="E53" s="255"/>
      <c r="F53" s="256"/>
      <c r="G53" s="256"/>
      <c r="H53" s="256"/>
      <c r="I53" s="256"/>
      <c r="J53" s="256"/>
      <c r="K53" s="255"/>
      <c r="L53" s="255"/>
      <c r="M53" s="256">
        <v>1</v>
      </c>
      <c r="N53" s="256"/>
      <c r="O53" s="256"/>
      <c r="P53" s="256"/>
      <c r="Q53" s="256"/>
      <c r="R53" s="255"/>
      <c r="S53" s="255"/>
      <c r="T53" s="256"/>
      <c r="U53" s="256"/>
      <c r="V53" s="256"/>
      <c r="W53" s="255"/>
      <c r="X53" s="256"/>
      <c r="Y53" s="255"/>
      <c r="Z53" s="250"/>
      <c r="AA53" s="251"/>
      <c r="AB53" s="251"/>
      <c r="AC53" s="253"/>
      <c r="AD53" s="253"/>
      <c r="AE53" s="253">
        <v>1</v>
      </c>
      <c r="AF53" s="252"/>
      <c r="AG53" s="252"/>
      <c r="AH53" s="253"/>
    </row>
    <row r="54" spans="1:34" ht="18" customHeight="1">
      <c r="A54" s="67" t="s">
        <v>89</v>
      </c>
      <c r="B54" s="116" t="s">
        <v>260</v>
      </c>
      <c r="C54" s="254"/>
      <c r="D54" s="250"/>
      <c r="E54" s="255"/>
      <c r="F54" s="256"/>
      <c r="G54" s="256"/>
      <c r="H54" s="256"/>
      <c r="I54" s="256"/>
      <c r="J54" s="256"/>
      <c r="K54" s="255"/>
      <c r="L54" s="255"/>
      <c r="M54" s="256"/>
      <c r="N54" s="256"/>
      <c r="O54" s="256"/>
      <c r="P54" s="256"/>
      <c r="Q54" s="256">
        <v>1</v>
      </c>
      <c r="R54" s="255"/>
      <c r="S54" s="255"/>
      <c r="T54" s="256"/>
      <c r="U54" s="256"/>
      <c r="V54" s="256"/>
      <c r="W54" s="255"/>
      <c r="X54" s="256"/>
      <c r="Y54" s="255"/>
      <c r="Z54" s="250"/>
      <c r="AA54" s="251"/>
      <c r="AB54" s="251"/>
      <c r="AC54" s="253"/>
      <c r="AD54" s="253"/>
      <c r="AE54" s="253"/>
      <c r="AF54" s="252"/>
      <c r="AG54" s="252"/>
      <c r="AH54" s="253"/>
    </row>
    <row r="55" spans="1:34" ht="18" customHeight="1">
      <c r="A55" s="67" t="s">
        <v>90</v>
      </c>
      <c r="B55" s="116" t="s">
        <v>264</v>
      </c>
      <c r="C55" s="254"/>
      <c r="D55" s="250"/>
      <c r="E55" s="255"/>
      <c r="F55" s="256"/>
      <c r="G55" s="256"/>
      <c r="H55" s="256"/>
      <c r="I55" s="256"/>
      <c r="J55" s="256"/>
      <c r="K55" s="255"/>
      <c r="L55" s="255"/>
      <c r="M55" s="256"/>
      <c r="N55" s="256"/>
      <c r="O55" s="256"/>
      <c r="P55" s="256"/>
      <c r="Q55" s="256">
        <v>1</v>
      </c>
      <c r="R55" s="255"/>
      <c r="S55" s="255"/>
      <c r="T55" s="256"/>
      <c r="U55" s="256"/>
      <c r="V55" s="256"/>
      <c r="W55" s="255"/>
      <c r="X55" s="256"/>
      <c r="Y55" s="255"/>
      <c r="Z55" s="250"/>
      <c r="AA55" s="251"/>
      <c r="AB55" s="251">
        <v>1</v>
      </c>
      <c r="AC55" s="253"/>
      <c r="AD55" s="253"/>
      <c r="AE55" s="253"/>
      <c r="AF55" s="252"/>
      <c r="AG55" s="252"/>
      <c r="AH55" s="253"/>
    </row>
    <row r="56" spans="1:34" ht="18" customHeight="1">
      <c r="A56" s="67" t="s">
        <v>91</v>
      </c>
      <c r="B56" s="116" t="s">
        <v>269</v>
      </c>
      <c r="C56" s="254"/>
      <c r="D56" s="250"/>
      <c r="E56" s="255"/>
      <c r="F56" s="256"/>
      <c r="G56" s="256"/>
      <c r="H56" s="256"/>
      <c r="I56" s="256"/>
      <c r="J56" s="256"/>
      <c r="K56" s="255"/>
      <c r="L56" s="255"/>
      <c r="M56" s="256"/>
      <c r="N56" s="256"/>
      <c r="O56" s="256"/>
      <c r="P56" s="256"/>
      <c r="Q56" s="256">
        <v>1</v>
      </c>
      <c r="R56" s="255"/>
      <c r="S56" s="255"/>
      <c r="T56" s="256"/>
      <c r="U56" s="256"/>
      <c r="V56" s="256"/>
      <c r="W56" s="255"/>
      <c r="X56" s="256"/>
      <c r="Y56" s="255"/>
      <c r="Z56" s="250"/>
      <c r="AA56" s="251"/>
      <c r="AB56" s="251">
        <v>1</v>
      </c>
      <c r="AC56" s="253"/>
      <c r="AD56" s="253"/>
      <c r="AE56" s="253"/>
      <c r="AF56" s="252"/>
      <c r="AG56" s="252"/>
      <c r="AH56" s="253"/>
    </row>
    <row r="57" spans="1:34" ht="18" customHeight="1">
      <c r="A57" s="67" t="s">
        <v>92</v>
      </c>
      <c r="B57" s="116" t="s">
        <v>268</v>
      </c>
      <c r="C57" s="254"/>
      <c r="D57" s="250"/>
      <c r="E57" s="255"/>
      <c r="F57" s="256"/>
      <c r="G57" s="256"/>
      <c r="H57" s="256"/>
      <c r="I57" s="256"/>
      <c r="J57" s="256"/>
      <c r="K57" s="255"/>
      <c r="L57" s="255"/>
      <c r="M57" s="256"/>
      <c r="N57" s="256"/>
      <c r="O57" s="256"/>
      <c r="P57" s="256"/>
      <c r="Q57" s="256">
        <v>1</v>
      </c>
      <c r="R57" s="255"/>
      <c r="S57" s="255"/>
      <c r="T57" s="256"/>
      <c r="U57" s="256"/>
      <c r="V57" s="256"/>
      <c r="W57" s="255"/>
      <c r="X57" s="256"/>
      <c r="Y57" s="255"/>
      <c r="Z57" s="250"/>
      <c r="AA57" s="251"/>
      <c r="AB57" s="251">
        <v>1</v>
      </c>
      <c r="AC57" s="253"/>
      <c r="AD57" s="253"/>
      <c r="AE57" s="253"/>
      <c r="AF57" s="252"/>
      <c r="AG57" s="252"/>
      <c r="AH57" s="253"/>
    </row>
    <row r="58" spans="1:34" ht="18" customHeight="1">
      <c r="A58" s="67" t="s">
        <v>93</v>
      </c>
      <c r="B58" s="116" t="s">
        <v>266</v>
      </c>
      <c r="C58" s="254"/>
      <c r="D58" s="250"/>
      <c r="E58" s="255"/>
      <c r="F58" s="256"/>
      <c r="G58" s="256"/>
      <c r="H58" s="256"/>
      <c r="I58" s="256"/>
      <c r="J58" s="256"/>
      <c r="K58" s="255"/>
      <c r="L58" s="255"/>
      <c r="M58" s="256"/>
      <c r="N58" s="256"/>
      <c r="O58" s="256"/>
      <c r="P58" s="256"/>
      <c r="Q58" s="256">
        <v>1</v>
      </c>
      <c r="R58" s="255"/>
      <c r="S58" s="255"/>
      <c r="T58" s="256"/>
      <c r="U58" s="256"/>
      <c r="V58" s="256"/>
      <c r="W58" s="255"/>
      <c r="X58" s="256"/>
      <c r="Y58" s="255"/>
      <c r="Z58" s="250"/>
      <c r="AA58" s="251"/>
      <c r="AB58" s="251">
        <v>1</v>
      </c>
      <c r="AC58" s="253"/>
      <c r="AD58" s="253"/>
      <c r="AE58" s="253"/>
      <c r="AF58" s="252"/>
      <c r="AG58" s="252"/>
      <c r="AH58" s="253"/>
    </row>
    <row r="59" spans="1:34" ht="18" customHeight="1">
      <c r="A59" s="67" t="s">
        <v>94</v>
      </c>
      <c r="B59" s="116" t="s">
        <v>270</v>
      </c>
      <c r="C59" s="254"/>
      <c r="D59" s="250"/>
      <c r="E59" s="255"/>
      <c r="F59" s="256"/>
      <c r="G59" s="256"/>
      <c r="H59" s="256"/>
      <c r="I59" s="256"/>
      <c r="J59" s="256"/>
      <c r="K59" s="255"/>
      <c r="L59" s="255"/>
      <c r="M59" s="256"/>
      <c r="N59" s="256"/>
      <c r="O59" s="256"/>
      <c r="P59" s="256"/>
      <c r="Q59" s="256"/>
      <c r="R59" s="255"/>
      <c r="S59" s="255"/>
      <c r="T59" s="256">
        <v>1</v>
      </c>
      <c r="U59" s="256">
        <v>1</v>
      </c>
      <c r="V59" s="256">
        <v>1</v>
      </c>
      <c r="W59" s="255"/>
      <c r="X59" s="256"/>
      <c r="Y59" s="255"/>
      <c r="Z59" s="250"/>
      <c r="AA59" s="251">
        <v>1</v>
      </c>
      <c r="AB59" s="251"/>
      <c r="AC59" s="253">
        <v>1</v>
      </c>
      <c r="AD59" s="253"/>
      <c r="AE59" s="253"/>
      <c r="AF59" s="252"/>
      <c r="AG59" s="255"/>
      <c r="AH59" s="253"/>
    </row>
    <row r="60" spans="1:34" ht="18" customHeight="1">
      <c r="A60" s="67" t="s">
        <v>95</v>
      </c>
      <c r="B60" s="116" t="s">
        <v>272</v>
      </c>
      <c r="C60" s="254"/>
      <c r="D60" s="252"/>
      <c r="E60" s="252"/>
      <c r="F60" s="253"/>
      <c r="G60" s="253">
        <v>1</v>
      </c>
      <c r="H60" s="253"/>
      <c r="I60" s="253"/>
      <c r="J60" s="253"/>
      <c r="K60" s="252"/>
      <c r="L60" s="252"/>
      <c r="M60" s="253"/>
      <c r="N60" s="253"/>
      <c r="O60" s="253"/>
      <c r="P60" s="253"/>
      <c r="Q60" s="253"/>
      <c r="R60" s="252"/>
      <c r="S60" s="252"/>
      <c r="T60" s="253">
        <v>1</v>
      </c>
      <c r="U60" s="253"/>
      <c r="V60" s="253"/>
      <c r="W60" s="252"/>
      <c r="X60" s="253"/>
      <c r="Y60" s="252"/>
      <c r="Z60" s="250"/>
      <c r="AA60" s="251"/>
      <c r="AB60" s="251"/>
      <c r="AC60" s="253"/>
      <c r="AD60" s="253"/>
      <c r="AE60" s="253"/>
      <c r="AF60" s="252"/>
      <c r="AG60" s="255"/>
      <c r="AH60" s="253"/>
    </row>
    <row r="61" spans="1:34" ht="18" customHeight="1">
      <c r="A61" s="67" t="s">
        <v>96</v>
      </c>
      <c r="B61" s="116" t="s">
        <v>275</v>
      </c>
      <c r="C61" s="254"/>
      <c r="D61" s="252"/>
      <c r="E61" s="252"/>
      <c r="F61" s="253"/>
      <c r="G61" s="253">
        <v>1</v>
      </c>
      <c r="H61" s="253"/>
      <c r="I61" s="253"/>
      <c r="J61" s="253"/>
      <c r="K61" s="252"/>
      <c r="L61" s="252"/>
      <c r="M61" s="253"/>
      <c r="N61" s="253"/>
      <c r="O61" s="253"/>
      <c r="P61" s="253"/>
      <c r="Q61" s="253"/>
      <c r="R61" s="252"/>
      <c r="S61" s="252"/>
      <c r="T61" s="253">
        <v>1</v>
      </c>
      <c r="U61" s="253"/>
      <c r="V61" s="253"/>
      <c r="W61" s="252"/>
      <c r="X61" s="253"/>
      <c r="Y61" s="252"/>
      <c r="Z61" s="250"/>
      <c r="AA61" s="251"/>
      <c r="AB61" s="251"/>
      <c r="AC61" s="253"/>
      <c r="AD61" s="253"/>
      <c r="AE61" s="253"/>
      <c r="AF61" s="252"/>
      <c r="AG61" s="252"/>
      <c r="AH61" s="256"/>
    </row>
    <row r="62" spans="1:34" ht="18" customHeight="1">
      <c r="A62" s="67" t="s">
        <v>97</v>
      </c>
      <c r="B62" s="116" t="s">
        <v>276</v>
      </c>
      <c r="C62" s="254"/>
      <c r="D62" s="252"/>
      <c r="E62" s="252"/>
      <c r="F62" s="253"/>
      <c r="G62" s="253"/>
      <c r="H62" s="253"/>
      <c r="I62" s="253"/>
      <c r="J62" s="253"/>
      <c r="K62" s="252"/>
      <c r="L62" s="252"/>
      <c r="M62" s="253"/>
      <c r="N62" s="253"/>
      <c r="O62" s="253"/>
      <c r="P62" s="253"/>
      <c r="Q62" s="253">
        <v>1</v>
      </c>
      <c r="R62" s="252"/>
      <c r="S62" s="252"/>
      <c r="T62" s="253"/>
      <c r="U62" s="253"/>
      <c r="V62" s="253"/>
      <c r="W62" s="252"/>
      <c r="X62" s="253"/>
      <c r="Y62" s="252"/>
      <c r="Z62" s="250"/>
      <c r="AA62" s="251">
        <v>1</v>
      </c>
      <c r="AB62" s="251"/>
      <c r="AC62" s="253"/>
      <c r="AD62" s="253"/>
      <c r="AE62" s="253"/>
      <c r="AF62" s="252"/>
      <c r="AG62" s="252"/>
      <c r="AH62" s="256"/>
    </row>
    <row r="63" spans="1:34" ht="18" customHeight="1">
      <c r="A63" s="67" t="s">
        <v>98</v>
      </c>
      <c r="B63" s="116" t="s">
        <v>283</v>
      </c>
      <c r="C63" s="254"/>
      <c r="D63" s="252"/>
      <c r="E63" s="252"/>
      <c r="F63" s="253"/>
      <c r="G63" s="253"/>
      <c r="H63" s="253"/>
      <c r="I63" s="253"/>
      <c r="J63" s="253"/>
      <c r="K63" s="252"/>
      <c r="L63" s="252"/>
      <c r="M63" s="253"/>
      <c r="N63" s="253"/>
      <c r="O63" s="253"/>
      <c r="P63" s="253"/>
      <c r="Q63" s="253">
        <v>1</v>
      </c>
      <c r="R63" s="252"/>
      <c r="S63" s="252"/>
      <c r="T63" s="253"/>
      <c r="U63" s="253"/>
      <c r="V63" s="253">
        <v>1</v>
      </c>
      <c r="W63" s="252"/>
      <c r="X63" s="253"/>
      <c r="Y63" s="252"/>
      <c r="Z63" s="250"/>
      <c r="AA63" s="251">
        <v>1</v>
      </c>
      <c r="AB63" s="251"/>
      <c r="AC63" s="253">
        <v>1</v>
      </c>
      <c r="AD63" s="253"/>
      <c r="AE63" s="253"/>
      <c r="AF63" s="252"/>
      <c r="AG63" s="252"/>
      <c r="AH63" s="256"/>
    </row>
    <row r="64" spans="1:34" ht="18" customHeight="1">
      <c r="A64" s="67" t="s">
        <v>99</v>
      </c>
      <c r="B64" s="116" t="s">
        <v>285</v>
      </c>
      <c r="C64" s="254"/>
      <c r="D64" s="252"/>
      <c r="E64" s="252"/>
      <c r="F64" s="253"/>
      <c r="G64" s="253"/>
      <c r="H64" s="253"/>
      <c r="I64" s="253"/>
      <c r="J64" s="253"/>
      <c r="K64" s="252"/>
      <c r="L64" s="252"/>
      <c r="M64" s="253"/>
      <c r="N64" s="253"/>
      <c r="O64" s="253"/>
      <c r="P64" s="253"/>
      <c r="Q64" s="253">
        <v>1</v>
      </c>
      <c r="R64" s="252"/>
      <c r="S64" s="252"/>
      <c r="T64" s="253"/>
      <c r="U64" s="253"/>
      <c r="V64" s="253">
        <v>1</v>
      </c>
      <c r="W64" s="252"/>
      <c r="X64" s="253"/>
      <c r="Y64" s="252"/>
      <c r="Z64" s="250"/>
      <c r="AA64" s="251">
        <v>1</v>
      </c>
      <c r="AB64" s="251"/>
      <c r="AC64" s="253">
        <v>1</v>
      </c>
      <c r="AD64" s="253"/>
      <c r="AE64" s="253"/>
      <c r="AF64" s="252"/>
      <c r="AG64" s="252"/>
      <c r="AH64" s="256"/>
    </row>
    <row r="65" spans="1:34" ht="18" customHeight="1">
      <c r="A65" s="67" t="s">
        <v>100</v>
      </c>
      <c r="B65" s="116" t="s">
        <v>286</v>
      </c>
      <c r="C65" s="254"/>
      <c r="D65" s="252"/>
      <c r="E65" s="252"/>
      <c r="F65" s="253"/>
      <c r="G65" s="253"/>
      <c r="H65" s="253"/>
      <c r="I65" s="253"/>
      <c r="J65" s="253"/>
      <c r="K65" s="252"/>
      <c r="L65" s="252"/>
      <c r="M65" s="253"/>
      <c r="N65" s="253"/>
      <c r="O65" s="253"/>
      <c r="P65" s="253"/>
      <c r="Q65" s="253">
        <v>1</v>
      </c>
      <c r="R65" s="252"/>
      <c r="S65" s="252"/>
      <c r="T65" s="253"/>
      <c r="U65" s="253"/>
      <c r="V65" s="253">
        <v>1</v>
      </c>
      <c r="W65" s="252"/>
      <c r="X65" s="253"/>
      <c r="Y65" s="252"/>
      <c r="Z65" s="250"/>
      <c r="AA65" s="251">
        <v>1</v>
      </c>
      <c r="AB65" s="251"/>
      <c r="AC65" s="253">
        <v>1</v>
      </c>
      <c r="AD65" s="253"/>
      <c r="AE65" s="253"/>
      <c r="AF65" s="252"/>
      <c r="AG65" s="252"/>
      <c r="AH65" s="256"/>
    </row>
    <row r="66" spans="1:34" ht="18" customHeight="1">
      <c r="A66" s="67" t="s">
        <v>101</v>
      </c>
      <c r="B66" s="116" t="s">
        <v>290</v>
      </c>
      <c r="C66" s="254"/>
      <c r="D66" s="252"/>
      <c r="E66" s="252"/>
      <c r="F66" s="253"/>
      <c r="G66" s="253"/>
      <c r="H66" s="253"/>
      <c r="I66" s="253"/>
      <c r="J66" s="253"/>
      <c r="K66" s="252"/>
      <c r="L66" s="252"/>
      <c r="M66" s="253"/>
      <c r="N66" s="253"/>
      <c r="O66" s="253"/>
      <c r="P66" s="253"/>
      <c r="Q66" s="253">
        <v>1</v>
      </c>
      <c r="R66" s="252"/>
      <c r="S66" s="252"/>
      <c r="T66" s="253"/>
      <c r="U66" s="253"/>
      <c r="V66" s="253">
        <v>1</v>
      </c>
      <c r="W66" s="252"/>
      <c r="X66" s="253"/>
      <c r="Y66" s="252"/>
      <c r="Z66" s="250"/>
      <c r="AA66" s="251"/>
      <c r="AB66" s="251"/>
      <c r="AC66" s="253"/>
      <c r="AD66" s="253"/>
      <c r="AE66" s="253"/>
      <c r="AF66" s="252"/>
      <c r="AG66" s="252"/>
      <c r="AH66" s="253"/>
    </row>
    <row r="67" spans="1:34" ht="18" customHeight="1">
      <c r="A67" s="67" t="s">
        <v>102</v>
      </c>
      <c r="B67" s="116" t="s">
        <v>293</v>
      </c>
      <c r="C67" s="254"/>
      <c r="D67" s="252"/>
      <c r="E67" s="252"/>
      <c r="F67" s="253"/>
      <c r="G67" s="253"/>
      <c r="H67" s="253"/>
      <c r="I67" s="253"/>
      <c r="J67" s="253"/>
      <c r="K67" s="252"/>
      <c r="L67" s="252"/>
      <c r="M67" s="253"/>
      <c r="N67" s="253"/>
      <c r="O67" s="253"/>
      <c r="P67" s="253"/>
      <c r="Q67" s="253">
        <v>1</v>
      </c>
      <c r="R67" s="252"/>
      <c r="S67" s="252"/>
      <c r="T67" s="253"/>
      <c r="U67" s="253"/>
      <c r="V67" s="253"/>
      <c r="W67" s="252"/>
      <c r="X67" s="253"/>
      <c r="Y67" s="252"/>
      <c r="Z67" s="250"/>
      <c r="AA67" s="251"/>
      <c r="AB67" s="251"/>
      <c r="AC67" s="253"/>
      <c r="AD67" s="253"/>
      <c r="AE67" s="253"/>
      <c r="AF67" s="252"/>
      <c r="AG67" s="252"/>
      <c r="AH67" s="253"/>
    </row>
    <row r="68" spans="1:34" ht="18" customHeight="1">
      <c r="A68" s="67" t="s">
        <v>103</v>
      </c>
      <c r="B68" s="116" t="s">
        <v>294</v>
      </c>
      <c r="C68" s="254"/>
      <c r="D68" s="252"/>
      <c r="E68" s="252"/>
      <c r="F68" s="253"/>
      <c r="G68" s="253"/>
      <c r="H68" s="253"/>
      <c r="I68" s="253"/>
      <c r="J68" s="253"/>
      <c r="K68" s="252"/>
      <c r="L68" s="252"/>
      <c r="M68" s="253"/>
      <c r="N68" s="253"/>
      <c r="O68" s="253"/>
      <c r="P68" s="253"/>
      <c r="Q68" s="253">
        <v>1</v>
      </c>
      <c r="R68" s="252"/>
      <c r="S68" s="252"/>
      <c r="T68" s="253">
        <v>1</v>
      </c>
      <c r="U68" s="253"/>
      <c r="V68" s="253"/>
      <c r="W68" s="252"/>
      <c r="X68" s="253"/>
      <c r="Y68" s="252"/>
      <c r="Z68" s="250"/>
      <c r="AA68" s="251">
        <v>1</v>
      </c>
      <c r="AB68" s="251"/>
      <c r="AC68" s="253"/>
      <c r="AD68" s="253"/>
      <c r="AE68" s="253"/>
      <c r="AF68" s="252"/>
      <c r="AG68" s="252"/>
      <c r="AH68" s="253"/>
    </row>
    <row r="69" spans="1:34" ht="18" customHeight="1">
      <c r="A69" s="67" t="s">
        <v>104</v>
      </c>
      <c r="B69" s="116" t="s">
        <v>299</v>
      </c>
      <c r="C69" s="254"/>
      <c r="D69" s="252"/>
      <c r="E69" s="252"/>
      <c r="F69" s="253"/>
      <c r="G69" s="253"/>
      <c r="H69" s="253"/>
      <c r="I69" s="253"/>
      <c r="J69" s="253"/>
      <c r="K69" s="252"/>
      <c r="L69" s="252"/>
      <c r="M69" s="253"/>
      <c r="N69" s="253"/>
      <c r="O69" s="253"/>
      <c r="P69" s="253"/>
      <c r="Q69" s="253">
        <v>1</v>
      </c>
      <c r="R69" s="252"/>
      <c r="S69" s="252"/>
      <c r="T69" s="253"/>
      <c r="U69" s="253"/>
      <c r="V69" s="253">
        <v>1</v>
      </c>
      <c r="W69" s="252"/>
      <c r="X69" s="253"/>
      <c r="Y69" s="252"/>
      <c r="Z69" s="250"/>
      <c r="AA69" s="251"/>
      <c r="AB69" s="251"/>
      <c r="AC69" s="253">
        <v>1</v>
      </c>
      <c r="AD69" s="253"/>
      <c r="AE69" s="253"/>
      <c r="AF69" s="252"/>
      <c r="AG69" s="252"/>
      <c r="AH69" s="253"/>
    </row>
    <row r="70" spans="1:34" ht="18" customHeight="1">
      <c r="A70" s="67" t="s">
        <v>105</v>
      </c>
      <c r="B70" s="116" t="s">
        <v>298</v>
      </c>
      <c r="C70" s="254"/>
      <c r="D70" s="252"/>
      <c r="E70" s="252"/>
      <c r="F70" s="253"/>
      <c r="G70" s="253"/>
      <c r="H70" s="253"/>
      <c r="I70" s="253"/>
      <c r="J70" s="253"/>
      <c r="K70" s="252"/>
      <c r="L70" s="252"/>
      <c r="M70" s="253"/>
      <c r="N70" s="253"/>
      <c r="O70" s="253"/>
      <c r="P70" s="253"/>
      <c r="Q70" s="253">
        <v>1</v>
      </c>
      <c r="R70" s="252"/>
      <c r="S70" s="252"/>
      <c r="T70" s="253"/>
      <c r="U70" s="253"/>
      <c r="V70" s="253">
        <v>1</v>
      </c>
      <c r="W70" s="252"/>
      <c r="X70" s="253"/>
      <c r="Y70" s="252"/>
      <c r="Z70" s="250"/>
      <c r="AA70" s="251"/>
      <c r="AB70" s="251"/>
      <c r="AC70" s="253">
        <v>1</v>
      </c>
      <c r="AD70" s="253"/>
      <c r="AE70" s="253"/>
      <c r="AF70" s="252"/>
      <c r="AG70" s="252"/>
      <c r="AH70" s="253"/>
    </row>
    <row r="71" spans="1:34" ht="18" customHeight="1">
      <c r="A71" s="67" t="s">
        <v>106</v>
      </c>
      <c r="B71" s="116" t="s">
        <v>301</v>
      </c>
      <c r="C71" s="254"/>
      <c r="D71" s="252"/>
      <c r="E71" s="252"/>
      <c r="F71" s="253"/>
      <c r="G71" s="253"/>
      <c r="H71" s="253"/>
      <c r="I71" s="253"/>
      <c r="J71" s="253"/>
      <c r="K71" s="252"/>
      <c r="L71" s="252"/>
      <c r="M71" s="253"/>
      <c r="N71" s="253"/>
      <c r="O71" s="253"/>
      <c r="P71" s="253"/>
      <c r="Q71" s="253"/>
      <c r="R71" s="252"/>
      <c r="S71" s="252"/>
      <c r="T71" s="253">
        <v>1</v>
      </c>
      <c r="U71" s="253"/>
      <c r="V71" s="253"/>
      <c r="W71" s="252"/>
      <c r="X71" s="253"/>
      <c r="Y71" s="252"/>
      <c r="Z71" s="250"/>
      <c r="AA71" s="251"/>
      <c r="AB71" s="251"/>
      <c r="AC71" s="253"/>
      <c r="AD71" s="253"/>
      <c r="AE71" s="253"/>
      <c r="AF71" s="252"/>
      <c r="AG71" s="252"/>
      <c r="AH71" s="253"/>
    </row>
    <row r="72" spans="1:34" ht="18" customHeight="1">
      <c r="A72" s="67" t="s">
        <v>107</v>
      </c>
      <c r="B72" s="116" t="s">
        <v>303</v>
      </c>
      <c r="C72" s="254"/>
      <c r="D72" s="252"/>
      <c r="E72" s="252"/>
      <c r="F72" s="253"/>
      <c r="G72" s="253"/>
      <c r="H72" s="253"/>
      <c r="I72" s="253"/>
      <c r="J72" s="253"/>
      <c r="K72" s="252"/>
      <c r="L72" s="252"/>
      <c r="M72" s="253"/>
      <c r="N72" s="253"/>
      <c r="O72" s="253"/>
      <c r="P72" s="253"/>
      <c r="Q72" s="253"/>
      <c r="R72" s="252"/>
      <c r="S72" s="252"/>
      <c r="T72" s="253">
        <v>1</v>
      </c>
      <c r="U72" s="253"/>
      <c r="V72" s="253"/>
      <c r="W72" s="252"/>
      <c r="X72" s="253"/>
      <c r="Y72" s="252"/>
      <c r="Z72" s="250"/>
      <c r="AA72" s="251"/>
      <c r="AB72" s="251"/>
      <c r="AC72" s="253"/>
      <c r="AD72" s="253"/>
      <c r="AE72" s="253"/>
      <c r="AF72" s="252"/>
      <c r="AG72" s="252"/>
      <c r="AH72" s="253"/>
    </row>
    <row r="73" spans="1:34" ht="18" customHeight="1">
      <c r="A73" s="67" t="s">
        <v>108</v>
      </c>
      <c r="B73" s="116" t="s">
        <v>322</v>
      </c>
      <c r="C73" s="254"/>
      <c r="D73" s="252"/>
      <c r="E73" s="252"/>
      <c r="F73" s="253"/>
      <c r="G73" s="253"/>
      <c r="H73" s="253"/>
      <c r="I73" s="253"/>
      <c r="J73" s="253"/>
      <c r="K73" s="252"/>
      <c r="L73" s="252"/>
      <c r="M73" s="253"/>
      <c r="N73" s="253"/>
      <c r="O73" s="253"/>
      <c r="P73" s="253"/>
      <c r="Q73" s="253"/>
      <c r="R73" s="252"/>
      <c r="S73" s="252"/>
      <c r="T73" s="253"/>
      <c r="U73" s="253"/>
      <c r="V73" s="253">
        <v>1</v>
      </c>
      <c r="W73" s="252"/>
      <c r="X73" s="253"/>
      <c r="Y73" s="252"/>
      <c r="Z73" s="250"/>
      <c r="AA73" s="251">
        <v>1</v>
      </c>
      <c r="AB73" s="251"/>
      <c r="AC73" s="253"/>
      <c r="AD73" s="253"/>
      <c r="AE73" s="253"/>
      <c r="AF73" s="252"/>
      <c r="AG73" s="252"/>
      <c r="AH73" s="253"/>
    </row>
    <row r="74" spans="1:34" ht="18" customHeight="1">
      <c r="A74" s="67" t="s">
        <v>109</v>
      </c>
      <c r="B74" s="116" t="s">
        <v>326</v>
      </c>
      <c r="C74" s="254"/>
      <c r="D74" s="252"/>
      <c r="E74" s="252"/>
      <c r="F74" s="253"/>
      <c r="G74" s="253"/>
      <c r="H74" s="253"/>
      <c r="I74" s="253"/>
      <c r="J74" s="253">
        <v>1</v>
      </c>
      <c r="K74" s="252"/>
      <c r="L74" s="252"/>
      <c r="M74" s="253"/>
      <c r="N74" s="253">
        <v>1</v>
      </c>
      <c r="O74" s="253"/>
      <c r="P74" s="253"/>
      <c r="Q74" s="253">
        <v>1</v>
      </c>
      <c r="R74" s="252"/>
      <c r="S74" s="252"/>
      <c r="T74" s="253"/>
      <c r="U74" s="253"/>
      <c r="V74" s="253"/>
      <c r="W74" s="252"/>
      <c r="X74" s="253"/>
      <c r="Y74" s="252"/>
      <c r="Z74" s="250"/>
      <c r="AA74" s="251">
        <v>1</v>
      </c>
      <c r="AB74" s="251"/>
      <c r="AC74" s="253"/>
      <c r="AD74" s="253"/>
      <c r="AE74" s="253"/>
      <c r="AF74" s="252"/>
      <c r="AG74" s="252"/>
      <c r="AH74" s="253"/>
    </row>
    <row r="75" spans="1:34" ht="18" customHeight="1">
      <c r="A75" s="67" t="s">
        <v>323</v>
      </c>
      <c r="B75" s="116" t="s">
        <v>239</v>
      </c>
      <c r="C75" s="254"/>
      <c r="D75" s="252"/>
      <c r="E75" s="252"/>
      <c r="F75" s="253"/>
      <c r="G75" s="253"/>
      <c r="H75" s="253"/>
      <c r="I75" s="253"/>
      <c r="J75" s="253"/>
      <c r="K75" s="252"/>
      <c r="L75" s="252"/>
      <c r="M75" s="253"/>
      <c r="N75" s="253"/>
      <c r="O75" s="253"/>
      <c r="P75" s="253"/>
      <c r="Q75" s="253"/>
      <c r="R75" s="252"/>
      <c r="S75" s="252"/>
      <c r="T75" s="253"/>
      <c r="U75" s="253"/>
      <c r="V75" s="253"/>
      <c r="W75" s="252"/>
      <c r="X75" s="253"/>
      <c r="Y75" s="252"/>
      <c r="Z75" s="250"/>
      <c r="AA75" s="251"/>
      <c r="AB75" s="251"/>
      <c r="AC75" s="253"/>
      <c r="AD75" s="253"/>
      <c r="AE75" s="253"/>
      <c r="AF75" s="252"/>
      <c r="AG75" s="252"/>
      <c r="AH75" s="253"/>
    </row>
    <row r="76" spans="1:34" ht="18" customHeight="1">
      <c r="A76" s="67" t="s">
        <v>332</v>
      </c>
      <c r="B76" s="116" t="s">
        <v>437</v>
      </c>
      <c r="C76" s="254"/>
      <c r="D76" s="252"/>
      <c r="E76" s="252"/>
      <c r="F76" s="253"/>
      <c r="G76" s="253"/>
      <c r="H76" s="253"/>
      <c r="I76" s="253"/>
      <c r="J76" s="253"/>
      <c r="K76" s="252"/>
      <c r="L76" s="252"/>
      <c r="M76" s="253"/>
      <c r="N76" s="253">
        <v>1</v>
      </c>
      <c r="O76" s="253"/>
      <c r="P76" s="253"/>
      <c r="Q76" s="253"/>
      <c r="R76" s="252"/>
      <c r="S76" s="252"/>
      <c r="T76" s="253"/>
      <c r="U76" s="253"/>
      <c r="V76" s="253"/>
      <c r="W76" s="252"/>
      <c r="X76" s="253"/>
      <c r="Y76" s="252"/>
      <c r="Z76" s="250"/>
      <c r="AA76" s="251"/>
      <c r="AB76" s="251"/>
      <c r="AC76" s="253"/>
      <c r="AD76" s="253"/>
      <c r="AE76" s="253"/>
      <c r="AF76" s="252"/>
      <c r="AG76" s="252"/>
      <c r="AH76" s="253"/>
    </row>
    <row r="77" spans="1:34" ht="18" customHeight="1">
      <c r="A77" s="67" t="s">
        <v>469</v>
      </c>
      <c r="B77" s="116" t="s">
        <v>329</v>
      </c>
      <c r="C77" s="254"/>
      <c r="D77" s="252"/>
      <c r="E77" s="252"/>
      <c r="F77" s="253"/>
      <c r="G77" s="253"/>
      <c r="H77" s="253"/>
      <c r="I77" s="253">
        <v>1</v>
      </c>
      <c r="J77" s="253"/>
      <c r="K77" s="252"/>
      <c r="L77" s="252"/>
      <c r="M77" s="253"/>
      <c r="N77" s="253"/>
      <c r="O77" s="253"/>
      <c r="P77" s="253"/>
      <c r="Q77" s="253"/>
      <c r="R77" s="252"/>
      <c r="S77" s="252"/>
      <c r="T77" s="253"/>
      <c r="U77" s="253"/>
      <c r="V77" s="253"/>
      <c r="W77" s="252"/>
      <c r="X77" s="253"/>
      <c r="Y77" s="252"/>
      <c r="Z77" s="250"/>
      <c r="AA77" s="251"/>
      <c r="AB77" s="251"/>
      <c r="AC77" s="253"/>
      <c r="AD77" s="253"/>
      <c r="AE77" s="253"/>
      <c r="AF77" s="252"/>
      <c r="AG77" s="252"/>
      <c r="AH77" s="253"/>
    </row>
    <row r="78" spans="1:34" ht="18" customHeight="1">
      <c r="A78" s="67" t="s">
        <v>470</v>
      </c>
      <c r="B78" s="116" t="s">
        <v>328</v>
      </c>
      <c r="C78" s="254"/>
      <c r="D78" s="252"/>
      <c r="E78" s="252"/>
      <c r="F78" s="253"/>
      <c r="G78" s="253"/>
      <c r="H78" s="253"/>
      <c r="I78" s="253"/>
      <c r="J78" s="253"/>
      <c r="K78" s="252"/>
      <c r="L78" s="252"/>
      <c r="M78" s="253"/>
      <c r="N78" s="253"/>
      <c r="O78" s="253"/>
      <c r="P78" s="253"/>
      <c r="Q78" s="253">
        <v>1</v>
      </c>
      <c r="R78" s="252"/>
      <c r="S78" s="252"/>
      <c r="T78" s="253">
        <v>1</v>
      </c>
      <c r="U78" s="253"/>
      <c r="V78" s="253"/>
      <c r="W78" s="252"/>
      <c r="X78" s="253"/>
      <c r="Y78" s="252"/>
      <c r="Z78" s="250"/>
      <c r="AA78" s="251">
        <v>1</v>
      </c>
      <c r="AB78" s="251"/>
      <c r="AC78" s="251">
        <v>1</v>
      </c>
      <c r="AD78" s="253"/>
      <c r="AE78" s="253"/>
      <c r="AF78" s="252"/>
      <c r="AG78" s="252"/>
      <c r="AH78" s="253"/>
    </row>
    <row r="79" spans="2:34" ht="21" customHeight="1">
      <c r="B79" s="211" t="s">
        <v>16</v>
      </c>
      <c r="C79" s="212"/>
      <c r="D79" s="245">
        <f aca="true" t="shared" si="0" ref="D79:AH79">SUM(D4:D78)</f>
        <v>0</v>
      </c>
      <c r="E79" s="245">
        <f t="shared" si="0"/>
        <v>0</v>
      </c>
      <c r="F79" s="68">
        <f t="shared" si="0"/>
        <v>3</v>
      </c>
      <c r="G79" s="68">
        <f t="shared" si="0"/>
        <v>7</v>
      </c>
      <c r="H79" s="68">
        <f t="shared" si="0"/>
        <v>4</v>
      </c>
      <c r="I79" s="68">
        <f t="shared" si="0"/>
        <v>22</v>
      </c>
      <c r="J79" s="68">
        <f t="shared" si="0"/>
        <v>11</v>
      </c>
      <c r="K79" s="245">
        <f t="shared" si="0"/>
        <v>0</v>
      </c>
      <c r="L79" s="245">
        <f t="shared" si="0"/>
        <v>0</v>
      </c>
      <c r="M79" s="68">
        <f t="shared" si="0"/>
        <v>9</v>
      </c>
      <c r="N79" s="68">
        <f t="shared" si="0"/>
        <v>16</v>
      </c>
      <c r="O79" s="68">
        <f t="shared" si="0"/>
        <v>6</v>
      </c>
      <c r="P79" s="68">
        <f t="shared" si="0"/>
        <v>1</v>
      </c>
      <c r="Q79" s="68">
        <f t="shared" si="0"/>
        <v>22</v>
      </c>
      <c r="R79" s="245">
        <f t="shared" si="0"/>
        <v>0</v>
      </c>
      <c r="S79" s="245">
        <f t="shared" si="0"/>
        <v>0</v>
      </c>
      <c r="T79" s="68">
        <f t="shared" si="0"/>
        <v>8</v>
      </c>
      <c r="U79" s="68">
        <f t="shared" si="0"/>
        <v>3</v>
      </c>
      <c r="V79" s="68">
        <f t="shared" si="0"/>
        <v>12</v>
      </c>
      <c r="W79" s="245">
        <f t="shared" si="0"/>
        <v>0</v>
      </c>
      <c r="X79" s="68">
        <f t="shared" si="0"/>
        <v>0</v>
      </c>
      <c r="Y79" s="245">
        <f t="shared" si="0"/>
        <v>0</v>
      </c>
      <c r="Z79" s="245">
        <f t="shared" si="0"/>
        <v>0</v>
      </c>
      <c r="AA79" s="68">
        <f t="shared" si="0"/>
        <v>13</v>
      </c>
      <c r="AB79" s="68">
        <f t="shared" si="0"/>
        <v>4</v>
      </c>
      <c r="AC79" s="68">
        <f t="shared" si="0"/>
        <v>11</v>
      </c>
      <c r="AD79" s="68">
        <f t="shared" si="0"/>
        <v>0</v>
      </c>
      <c r="AE79" s="68">
        <f t="shared" si="0"/>
        <v>8</v>
      </c>
      <c r="AF79" s="245">
        <f t="shared" si="0"/>
        <v>0</v>
      </c>
      <c r="AG79" s="245">
        <f t="shared" si="0"/>
        <v>0</v>
      </c>
      <c r="AH79" s="68">
        <f t="shared" si="0"/>
        <v>0</v>
      </c>
    </row>
    <row r="80" spans="2:34" ht="20.25" customHeight="1" thickBot="1">
      <c r="B80" s="213" t="s">
        <v>17</v>
      </c>
      <c r="C80" s="214"/>
      <c r="D80" s="246" t="s">
        <v>19</v>
      </c>
      <c r="E80" s="246" t="s">
        <v>20</v>
      </c>
      <c r="F80" s="46" t="s">
        <v>19</v>
      </c>
      <c r="G80" s="46" t="s">
        <v>21</v>
      </c>
      <c r="H80" s="46" t="s">
        <v>18</v>
      </c>
      <c r="I80" s="46" t="s">
        <v>18</v>
      </c>
      <c r="J80" s="46" t="s">
        <v>19</v>
      </c>
      <c r="K80" s="246" t="s">
        <v>19</v>
      </c>
      <c r="L80" s="246" t="s">
        <v>20</v>
      </c>
      <c r="M80" s="46" t="s">
        <v>19</v>
      </c>
      <c r="N80" s="46" t="s">
        <v>21</v>
      </c>
      <c r="O80" s="46" t="s">
        <v>18</v>
      </c>
      <c r="P80" s="46" t="s">
        <v>18</v>
      </c>
      <c r="Q80" s="46" t="s">
        <v>19</v>
      </c>
      <c r="R80" s="246" t="s">
        <v>19</v>
      </c>
      <c r="S80" s="246" t="s">
        <v>20</v>
      </c>
      <c r="T80" s="46" t="s">
        <v>19</v>
      </c>
      <c r="U80" s="46" t="s">
        <v>21</v>
      </c>
      <c r="V80" s="46" t="s">
        <v>18</v>
      </c>
      <c r="W80" s="246" t="s">
        <v>18</v>
      </c>
      <c r="X80" s="46" t="s">
        <v>19</v>
      </c>
      <c r="Y80" s="246" t="s">
        <v>19</v>
      </c>
      <c r="Z80" s="246" t="s">
        <v>20</v>
      </c>
      <c r="AA80" s="46" t="s">
        <v>19</v>
      </c>
      <c r="AB80" s="46" t="s">
        <v>21</v>
      </c>
      <c r="AC80" s="47" t="s">
        <v>18</v>
      </c>
      <c r="AD80" s="46" t="s">
        <v>18</v>
      </c>
      <c r="AE80" s="46" t="s">
        <v>19</v>
      </c>
      <c r="AF80" s="246" t="s">
        <v>19</v>
      </c>
      <c r="AG80" s="246" t="s">
        <v>20</v>
      </c>
      <c r="AH80" s="63" t="s">
        <v>19</v>
      </c>
    </row>
    <row r="81" spans="2:34" ht="18" customHeight="1">
      <c r="B81" s="215" t="s">
        <v>22</v>
      </c>
      <c r="C81" s="203">
        <f>SUM(D79:AH79)</f>
        <v>160</v>
      </c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5"/>
    </row>
    <row r="82" spans="2:34" ht="9" customHeight="1">
      <c r="B82" s="215"/>
      <c r="C82" s="203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7"/>
    </row>
    <row r="83" spans="2:34" ht="2.25" customHeight="1" thickBot="1">
      <c r="B83" s="216"/>
      <c r="C83" s="208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10"/>
    </row>
    <row r="84" ht="0.75" customHeight="1" hidden="1">
      <c r="B84" s="29"/>
    </row>
    <row r="85" ht="18" customHeight="1" hidden="1" thickBot="1">
      <c r="B85" s="45" t="s">
        <v>40</v>
      </c>
    </row>
    <row r="86" ht="40.5" customHeight="1" hidden="1" thickBot="1">
      <c r="B86" s="66"/>
    </row>
    <row r="87" ht="13.5" customHeight="1" hidden="1"/>
    <row r="88" ht="13.5" customHeight="1" hidden="1"/>
    <row r="89" spans="1:34" s="31" customFormat="1" ht="13.5" customHeight="1" hidden="1">
      <c r="A89" s="28"/>
      <c r="B89" s="28"/>
      <c r="C89" s="28"/>
      <c r="D89" s="247"/>
      <c r="E89" s="247"/>
      <c r="F89" s="28"/>
      <c r="G89" s="28"/>
      <c r="H89" s="28"/>
      <c r="I89" s="28"/>
      <c r="J89" s="28"/>
      <c r="K89" s="247"/>
      <c r="L89" s="247"/>
      <c r="M89" s="28"/>
      <c r="N89" s="28"/>
      <c r="O89" s="28"/>
      <c r="P89" s="28"/>
      <c r="Q89" s="28"/>
      <c r="R89" s="247"/>
      <c r="S89" s="247"/>
      <c r="T89" s="28"/>
      <c r="U89" s="28"/>
      <c r="V89" s="28"/>
      <c r="W89" s="247"/>
      <c r="X89" s="28"/>
      <c r="Y89" s="247"/>
      <c r="Z89" s="247"/>
      <c r="AA89" s="28"/>
      <c r="AB89" s="28"/>
      <c r="AC89" s="28"/>
      <c r="AD89" s="28"/>
      <c r="AE89" s="28"/>
      <c r="AF89" s="247"/>
      <c r="AG89" s="247"/>
      <c r="AH89" s="28"/>
    </row>
    <row r="90" ht="12.75" customHeight="1" hidden="1"/>
    <row r="91" ht="12.75" customHeight="1" hidden="1"/>
    <row r="92" spans="1:34" s="31" customFormat="1" ht="13.5" customHeight="1" hidden="1">
      <c r="A92" s="28"/>
      <c r="B92" s="28"/>
      <c r="C92" s="28"/>
      <c r="D92" s="247"/>
      <c r="E92" s="247"/>
      <c r="F92" s="28"/>
      <c r="G92" s="28"/>
      <c r="H92" s="28"/>
      <c r="I92" s="28"/>
      <c r="J92" s="28"/>
      <c r="K92" s="247"/>
      <c r="L92" s="247"/>
      <c r="M92" s="28"/>
      <c r="N92" s="28"/>
      <c r="O92" s="28"/>
      <c r="P92" s="28"/>
      <c r="Q92" s="28"/>
      <c r="R92" s="247"/>
      <c r="S92" s="247"/>
      <c r="T92" s="28"/>
      <c r="U92" s="28"/>
      <c r="V92" s="28"/>
      <c r="W92" s="247"/>
      <c r="X92" s="28"/>
      <c r="Y92" s="247"/>
      <c r="Z92" s="247"/>
      <c r="AA92" s="28"/>
      <c r="AB92" s="28"/>
      <c r="AC92" s="28"/>
      <c r="AD92" s="28"/>
      <c r="AE92" s="28"/>
      <c r="AF92" s="247"/>
      <c r="AG92" s="247"/>
      <c r="AH92" s="28"/>
    </row>
    <row r="93" ht="24.75" customHeight="1" hidden="1"/>
    <row r="94" ht="37.5" customHeight="1" hidden="1"/>
    <row r="95" spans="4:33" ht="15">
      <c r="D95" s="28"/>
      <c r="E95" s="28"/>
      <c r="K95" s="28"/>
      <c r="L95" s="28"/>
      <c r="R95" s="28"/>
      <c r="S95" s="28"/>
      <c r="W95" s="28"/>
      <c r="Y95" s="28"/>
      <c r="Z95" s="28"/>
      <c r="AF95" s="28"/>
      <c r="AG95" s="28"/>
    </row>
    <row r="96" spans="4:33" ht="36" customHeight="1">
      <c r="D96" s="28"/>
      <c r="E96" s="28"/>
      <c r="K96" s="28"/>
      <c r="L96" s="28"/>
      <c r="R96" s="28"/>
      <c r="S96" s="28"/>
      <c r="W96" s="28"/>
      <c r="Y96" s="28"/>
      <c r="Z96" s="28"/>
      <c r="AF96" s="28"/>
      <c r="AG96" s="28"/>
    </row>
    <row r="97" spans="4:33" ht="15">
      <c r="D97" s="28"/>
      <c r="E97" s="28"/>
      <c r="K97" s="28"/>
      <c r="L97" s="28"/>
      <c r="R97" s="28"/>
      <c r="S97" s="28"/>
      <c r="W97" s="28"/>
      <c r="Y97" s="28"/>
      <c r="Z97" s="28"/>
      <c r="AF97" s="28"/>
      <c r="AG97" s="28"/>
    </row>
    <row r="98" spans="4:33" ht="15" customHeight="1">
      <c r="D98" s="28"/>
      <c r="E98" s="28"/>
      <c r="K98" s="28"/>
      <c r="L98" s="28"/>
      <c r="R98" s="28"/>
      <c r="S98" s="28"/>
      <c r="W98" s="28"/>
      <c r="Y98" s="28"/>
      <c r="Z98" s="28"/>
      <c r="AF98" s="28"/>
      <c r="AG98" s="28"/>
    </row>
    <row r="99" spans="4:33" ht="15" customHeight="1">
      <c r="D99" s="28"/>
      <c r="E99" s="28"/>
      <c r="K99" s="28"/>
      <c r="L99" s="28"/>
      <c r="R99" s="28"/>
      <c r="S99" s="28"/>
      <c r="W99" s="28"/>
      <c r="Y99" s="28"/>
      <c r="Z99" s="28"/>
      <c r="AF99" s="28"/>
      <c r="AG99" s="28"/>
    </row>
    <row r="100" spans="4:33" ht="15">
      <c r="D100" s="28"/>
      <c r="E100" s="28"/>
      <c r="K100" s="28"/>
      <c r="L100" s="28"/>
      <c r="R100" s="28"/>
      <c r="S100" s="28"/>
      <c r="W100" s="28"/>
      <c r="Y100" s="28"/>
      <c r="Z100" s="28"/>
      <c r="AF100" s="28"/>
      <c r="AG100" s="28"/>
    </row>
    <row r="101" spans="4:33" ht="15">
      <c r="D101" s="28"/>
      <c r="E101" s="28"/>
      <c r="K101" s="28"/>
      <c r="L101" s="28"/>
      <c r="R101" s="28"/>
      <c r="S101" s="28"/>
      <c r="W101" s="28"/>
      <c r="Y101" s="28"/>
      <c r="Z101" s="28"/>
      <c r="AF101" s="28"/>
      <c r="AG101" s="28"/>
    </row>
    <row r="102" spans="4:33" ht="5.25" customHeight="1">
      <c r="D102" s="28"/>
      <c r="E102" s="28"/>
      <c r="K102" s="28"/>
      <c r="L102" s="28"/>
      <c r="R102" s="28"/>
      <c r="S102" s="28"/>
      <c r="W102" s="28"/>
      <c r="Y102" s="28"/>
      <c r="Z102" s="28"/>
      <c r="AF102" s="28"/>
      <c r="AG102" s="28"/>
    </row>
    <row r="103" spans="4:33" ht="15" hidden="1">
      <c r="D103" s="28"/>
      <c r="E103" s="28"/>
      <c r="K103" s="28"/>
      <c r="L103" s="28"/>
      <c r="R103" s="28"/>
      <c r="S103" s="28"/>
      <c r="W103" s="28"/>
      <c r="Y103" s="28"/>
      <c r="Z103" s="28"/>
      <c r="AF103" s="28"/>
      <c r="AG103" s="28"/>
    </row>
    <row r="104" spans="4:33" ht="3.75" customHeight="1" hidden="1">
      <c r="D104" s="28"/>
      <c r="E104" s="28"/>
      <c r="K104" s="28"/>
      <c r="L104" s="28"/>
      <c r="R104" s="28"/>
      <c r="S104" s="28"/>
      <c r="W104" s="28"/>
      <c r="Y104" s="28"/>
      <c r="Z104" s="28"/>
      <c r="AF104" s="28"/>
      <c r="AG104" s="28"/>
    </row>
    <row r="105" spans="4:33" ht="15" hidden="1">
      <c r="D105" s="28"/>
      <c r="E105" s="28"/>
      <c r="K105" s="28"/>
      <c r="L105" s="28"/>
      <c r="R105" s="28"/>
      <c r="S105" s="28"/>
      <c r="W105" s="28"/>
      <c r="Y105" s="28"/>
      <c r="Z105" s="28"/>
      <c r="AF105" s="28"/>
      <c r="AG105" s="28"/>
    </row>
    <row r="106" spans="4:33" ht="15" hidden="1">
      <c r="D106" s="28"/>
      <c r="E106" s="28"/>
      <c r="K106" s="28"/>
      <c r="L106" s="28"/>
      <c r="R106" s="28"/>
      <c r="S106" s="28"/>
      <c r="W106" s="28"/>
      <c r="Y106" s="28"/>
      <c r="Z106" s="28"/>
      <c r="AF106" s="28"/>
      <c r="AG106" s="28"/>
    </row>
    <row r="107" spans="4:33" ht="15" hidden="1">
      <c r="D107" s="28"/>
      <c r="E107" s="28"/>
      <c r="K107" s="28"/>
      <c r="L107" s="28"/>
      <c r="R107" s="28"/>
      <c r="S107" s="28"/>
      <c r="W107" s="28"/>
      <c r="Y107" s="28"/>
      <c r="Z107" s="28"/>
      <c r="AF107" s="28"/>
      <c r="AG107" s="28"/>
    </row>
    <row r="108" spans="4:33" ht="15" hidden="1">
      <c r="D108" s="28"/>
      <c r="E108" s="28"/>
      <c r="K108" s="28"/>
      <c r="L108" s="28"/>
      <c r="R108" s="28"/>
      <c r="S108" s="28"/>
      <c r="W108" s="28"/>
      <c r="Y108" s="28"/>
      <c r="Z108" s="28"/>
      <c r="AF108" s="28"/>
      <c r="AG108" s="28"/>
    </row>
    <row r="109" spans="4:33" ht="15" hidden="1">
      <c r="D109" s="28"/>
      <c r="E109" s="28"/>
      <c r="K109" s="28"/>
      <c r="L109" s="28"/>
      <c r="R109" s="28"/>
      <c r="S109" s="28"/>
      <c r="W109" s="28"/>
      <c r="Y109" s="28"/>
      <c r="Z109" s="28"/>
      <c r="AF109" s="28"/>
      <c r="AG109" s="28"/>
    </row>
    <row r="110" spans="4:33" ht="15" hidden="1">
      <c r="D110" s="28"/>
      <c r="E110" s="28"/>
      <c r="K110" s="28"/>
      <c r="L110" s="28"/>
      <c r="R110" s="28"/>
      <c r="S110" s="28"/>
      <c r="W110" s="28"/>
      <c r="Y110" s="28"/>
      <c r="Z110" s="28"/>
      <c r="AF110" s="28"/>
      <c r="AG110" s="28"/>
    </row>
    <row r="111" spans="4:33" ht="15" hidden="1">
      <c r="D111" s="28"/>
      <c r="E111" s="28"/>
      <c r="K111" s="28"/>
      <c r="L111" s="28"/>
      <c r="R111" s="28"/>
      <c r="S111" s="28"/>
      <c r="W111" s="28"/>
      <c r="Y111" s="28"/>
      <c r="Z111" s="28"/>
      <c r="AF111" s="28"/>
      <c r="AG111" s="28"/>
    </row>
    <row r="112" spans="4:33" ht="15" hidden="1">
      <c r="D112" s="28"/>
      <c r="E112" s="28"/>
      <c r="K112" s="28"/>
      <c r="L112" s="28"/>
      <c r="R112" s="28"/>
      <c r="S112" s="28"/>
      <c r="W112" s="28"/>
      <c r="Y112" s="28"/>
      <c r="Z112" s="28"/>
      <c r="AF112" s="28"/>
      <c r="AG112" s="28"/>
    </row>
    <row r="113" spans="4:33" ht="15" hidden="1">
      <c r="D113" s="28"/>
      <c r="E113" s="28"/>
      <c r="K113" s="28"/>
      <c r="L113" s="28"/>
      <c r="R113" s="28"/>
      <c r="S113" s="28"/>
      <c r="W113" s="28"/>
      <c r="Y113" s="28"/>
      <c r="Z113" s="28"/>
      <c r="AF113" s="28"/>
      <c r="AG113" s="28"/>
    </row>
    <row r="114" spans="4:33" ht="15" hidden="1">
      <c r="D114" s="28"/>
      <c r="E114" s="28"/>
      <c r="K114" s="28"/>
      <c r="L114" s="28"/>
      <c r="R114" s="28"/>
      <c r="S114" s="28"/>
      <c r="W114" s="28"/>
      <c r="Y114" s="28"/>
      <c r="Z114" s="28"/>
      <c r="AF114" s="28"/>
      <c r="AG114" s="28"/>
    </row>
    <row r="115" spans="4:33" ht="15" hidden="1">
      <c r="D115" s="28"/>
      <c r="E115" s="28"/>
      <c r="K115" s="28"/>
      <c r="L115" s="28"/>
      <c r="R115" s="28"/>
      <c r="S115" s="28"/>
      <c r="W115" s="28"/>
      <c r="Y115" s="28"/>
      <c r="Z115" s="28"/>
      <c r="AF115" s="28"/>
      <c r="AG115" s="28"/>
    </row>
    <row r="116" spans="4:33" ht="15" hidden="1">
      <c r="D116" s="28"/>
      <c r="E116" s="28"/>
      <c r="K116" s="28"/>
      <c r="L116" s="28"/>
      <c r="R116" s="28"/>
      <c r="S116" s="28"/>
      <c r="W116" s="28"/>
      <c r="Y116" s="28"/>
      <c r="Z116" s="28"/>
      <c r="AF116" s="28"/>
      <c r="AG116" s="28"/>
    </row>
    <row r="117" spans="4:33" ht="15" hidden="1">
      <c r="D117" s="28"/>
      <c r="E117" s="28"/>
      <c r="K117" s="28"/>
      <c r="L117" s="28"/>
      <c r="R117" s="28"/>
      <c r="S117" s="28"/>
      <c r="W117" s="28"/>
      <c r="Y117" s="28"/>
      <c r="Z117" s="28"/>
      <c r="AF117" s="28"/>
      <c r="AG117" s="28"/>
    </row>
    <row r="118" spans="4:33" ht="15" hidden="1">
      <c r="D118" s="28"/>
      <c r="E118" s="28"/>
      <c r="K118" s="28"/>
      <c r="L118" s="28"/>
      <c r="R118" s="28"/>
      <c r="S118" s="28"/>
      <c r="W118" s="28"/>
      <c r="Y118" s="28"/>
      <c r="Z118" s="28"/>
      <c r="AF118" s="28"/>
      <c r="AG118" s="28"/>
    </row>
    <row r="119" spans="4:33" ht="15" hidden="1">
      <c r="D119" s="28"/>
      <c r="E119" s="28"/>
      <c r="K119" s="28"/>
      <c r="L119" s="28"/>
      <c r="R119" s="28"/>
      <c r="S119" s="28"/>
      <c r="W119" s="28"/>
      <c r="Y119" s="28"/>
      <c r="Z119" s="28"/>
      <c r="AF119" s="28"/>
      <c r="AG119" s="28"/>
    </row>
    <row r="120" spans="4:33" ht="15" hidden="1">
      <c r="D120" s="28"/>
      <c r="E120" s="28"/>
      <c r="K120" s="28"/>
      <c r="L120" s="28"/>
      <c r="R120" s="28"/>
      <c r="S120" s="28"/>
      <c r="W120" s="28"/>
      <c r="Y120" s="28"/>
      <c r="Z120" s="28"/>
      <c r="AF120" s="28"/>
      <c r="AG120" s="28"/>
    </row>
    <row r="121" spans="4:33" ht="15" hidden="1">
      <c r="D121" s="28"/>
      <c r="E121" s="28"/>
      <c r="K121" s="28"/>
      <c r="L121" s="28"/>
      <c r="R121" s="28"/>
      <c r="S121" s="28"/>
      <c r="W121" s="28"/>
      <c r="Y121" s="28"/>
      <c r="Z121" s="28"/>
      <c r="AF121" s="28"/>
      <c r="AG121" s="28"/>
    </row>
    <row r="122" spans="4:33" ht="15" hidden="1">
      <c r="D122" s="28"/>
      <c r="E122" s="28"/>
      <c r="K122" s="28"/>
      <c r="L122" s="28"/>
      <c r="R122" s="28"/>
      <c r="S122" s="28"/>
      <c r="W122" s="28"/>
      <c r="Y122" s="28"/>
      <c r="Z122" s="28"/>
      <c r="AF122" s="28"/>
      <c r="AG122" s="28"/>
    </row>
    <row r="123" spans="4:33" ht="15" hidden="1">
      <c r="D123" s="28"/>
      <c r="E123" s="28"/>
      <c r="K123" s="28"/>
      <c r="L123" s="28"/>
      <c r="R123" s="28"/>
      <c r="S123" s="28"/>
      <c r="W123" s="28"/>
      <c r="Y123" s="28"/>
      <c r="Z123" s="28"/>
      <c r="AF123" s="28"/>
      <c r="AG123" s="28"/>
    </row>
    <row r="124" spans="4:33" ht="15" hidden="1">
      <c r="D124" s="28"/>
      <c r="E124" s="28"/>
      <c r="K124" s="28"/>
      <c r="L124" s="28"/>
      <c r="R124" s="28"/>
      <c r="S124" s="28"/>
      <c r="W124" s="28"/>
      <c r="Y124" s="28"/>
      <c r="Z124" s="28"/>
      <c r="AF124" s="28"/>
      <c r="AG124" s="28"/>
    </row>
    <row r="125" spans="4:33" ht="15" hidden="1">
      <c r="D125" s="28"/>
      <c r="E125" s="28"/>
      <c r="K125" s="28"/>
      <c r="L125" s="28"/>
      <c r="R125" s="28"/>
      <c r="S125" s="28"/>
      <c r="W125" s="28"/>
      <c r="Y125" s="28"/>
      <c r="Z125" s="28"/>
      <c r="AF125" s="28"/>
      <c r="AG125" s="28"/>
    </row>
    <row r="126" spans="4:33" ht="15" hidden="1">
      <c r="D126" s="28"/>
      <c r="E126" s="28"/>
      <c r="K126" s="28"/>
      <c r="L126" s="28"/>
      <c r="R126" s="28"/>
      <c r="S126" s="28"/>
      <c r="W126" s="28"/>
      <c r="Y126" s="28"/>
      <c r="Z126" s="28"/>
      <c r="AF126" s="28"/>
      <c r="AG126" s="28"/>
    </row>
    <row r="127" spans="4:33" ht="15" hidden="1">
      <c r="D127" s="28"/>
      <c r="E127" s="28"/>
      <c r="K127" s="28"/>
      <c r="L127" s="28"/>
      <c r="R127" s="28"/>
      <c r="S127" s="28"/>
      <c r="W127" s="28"/>
      <c r="Y127" s="28"/>
      <c r="Z127" s="28"/>
      <c r="AF127" s="28"/>
      <c r="AG127" s="28"/>
    </row>
    <row r="128" spans="4:33" ht="15" hidden="1">
      <c r="D128" s="28"/>
      <c r="E128" s="28"/>
      <c r="K128" s="28"/>
      <c r="L128" s="28"/>
      <c r="R128" s="28"/>
      <c r="S128" s="28"/>
      <c r="W128" s="28"/>
      <c r="Y128" s="28"/>
      <c r="Z128" s="28"/>
      <c r="AF128" s="28"/>
      <c r="AG128" s="28"/>
    </row>
    <row r="129" spans="4:33" ht="15" hidden="1">
      <c r="D129" s="28"/>
      <c r="E129" s="28"/>
      <c r="K129" s="28"/>
      <c r="L129" s="28"/>
      <c r="R129" s="28"/>
      <c r="S129" s="28"/>
      <c r="W129" s="28"/>
      <c r="Y129" s="28"/>
      <c r="Z129" s="28"/>
      <c r="AF129" s="28"/>
      <c r="AG129" s="28"/>
    </row>
    <row r="130" spans="4:33" ht="15" hidden="1">
      <c r="D130" s="28"/>
      <c r="E130" s="28"/>
      <c r="K130" s="28"/>
      <c r="L130" s="28"/>
      <c r="R130" s="28"/>
      <c r="S130" s="28"/>
      <c r="W130" s="28"/>
      <c r="Y130" s="28"/>
      <c r="Z130" s="28"/>
      <c r="AF130" s="28"/>
      <c r="AG130" s="28"/>
    </row>
    <row r="131" spans="4:33" ht="15" hidden="1">
      <c r="D131" s="28"/>
      <c r="E131" s="28"/>
      <c r="K131" s="28"/>
      <c r="L131" s="28"/>
      <c r="R131" s="28"/>
      <c r="S131" s="28"/>
      <c r="W131" s="28"/>
      <c r="Y131" s="28"/>
      <c r="Z131" s="28"/>
      <c r="AF131" s="28"/>
      <c r="AG131" s="28"/>
    </row>
    <row r="132" spans="4:33" ht="15" hidden="1">
      <c r="D132" s="28"/>
      <c r="E132" s="28"/>
      <c r="K132" s="28"/>
      <c r="L132" s="28"/>
      <c r="R132" s="28"/>
      <c r="S132" s="28"/>
      <c r="W132" s="28"/>
      <c r="Y132" s="28"/>
      <c r="Z132" s="28"/>
      <c r="AF132" s="28"/>
      <c r="AG132" s="28"/>
    </row>
    <row r="133" spans="4:33" ht="15" hidden="1">
      <c r="D133" s="28"/>
      <c r="E133" s="28"/>
      <c r="K133" s="28"/>
      <c r="L133" s="28"/>
      <c r="R133" s="28"/>
      <c r="S133" s="28"/>
      <c r="W133" s="28"/>
      <c r="Y133" s="28"/>
      <c r="Z133" s="28"/>
      <c r="AF133" s="28"/>
      <c r="AG133" s="28"/>
    </row>
    <row r="134" spans="4:33" ht="15" hidden="1">
      <c r="D134" s="28"/>
      <c r="E134" s="28"/>
      <c r="K134" s="28"/>
      <c r="L134" s="28"/>
      <c r="R134" s="28"/>
      <c r="S134" s="28"/>
      <c r="W134" s="28"/>
      <c r="Y134" s="28"/>
      <c r="Z134" s="28"/>
      <c r="AF134" s="28"/>
      <c r="AG134" s="28"/>
    </row>
    <row r="135" spans="4:33" ht="15" hidden="1">
      <c r="D135" s="28"/>
      <c r="E135" s="28"/>
      <c r="K135" s="28"/>
      <c r="L135" s="28"/>
      <c r="R135" s="28"/>
      <c r="S135" s="28"/>
      <c r="W135" s="28"/>
      <c r="Y135" s="28"/>
      <c r="Z135" s="28"/>
      <c r="AF135" s="28"/>
      <c r="AG135" s="28"/>
    </row>
    <row r="136" spans="4:33" ht="15" hidden="1">
      <c r="D136" s="28"/>
      <c r="E136" s="28"/>
      <c r="K136" s="28"/>
      <c r="L136" s="28"/>
      <c r="R136" s="28"/>
      <c r="S136" s="28"/>
      <c r="W136" s="28"/>
      <c r="Y136" s="28"/>
      <c r="Z136" s="28"/>
      <c r="AF136" s="28"/>
      <c r="AG136" s="28"/>
    </row>
    <row r="137" spans="4:33" ht="15" hidden="1">
      <c r="D137" s="28"/>
      <c r="E137" s="28"/>
      <c r="K137" s="28"/>
      <c r="L137" s="28"/>
      <c r="R137" s="28"/>
      <c r="S137" s="28"/>
      <c r="W137" s="28"/>
      <c r="Y137" s="28"/>
      <c r="Z137" s="28"/>
      <c r="AF137" s="28"/>
      <c r="AG137" s="28"/>
    </row>
    <row r="138" spans="4:33" ht="15" hidden="1">
      <c r="D138" s="28"/>
      <c r="E138" s="28"/>
      <c r="K138" s="28"/>
      <c r="L138" s="28"/>
      <c r="R138" s="28"/>
      <c r="S138" s="28"/>
      <c r="W138" s="28"/>
      <c r="Y138" s="28"/>
      <c r="Z138" s="28"/>
      <c r="AF138" s="28"/>
      <c r="AG138" s="28"/>
    </row>
    <row r="139" spans="4:33" ht="15" hidden="1">
      <c r="D139" s="28"/>
      <c r="E139" s="28"/>
      <c r="K139" s="28"/>
      <c r="L139" s="28"/>
      <c r="R139" s="28"/>
      <c r="S139" s="28"/>
      <c r="W139" s="28"/>
      <c r="Y139" s="28"/>
      <c r="Z139" s="28"/>
      <c r="AF139" s="28"/>
      <c r="AG139" s="28"/>
    </row>
    <row r="140" spans="4:33" ht="15" hidden="1">
      <c r="D140" s="28"/>
      <c r="E140" s="28"/>
      <c r="K140" s="28"/>
      <c r="L140" s="28"/>
      <c r="R140" s="28"/>
      <c r="S140" s="28"/>
      <c r="W140" s="28"/>
      <c r="Y140" s="28"/>
      <c r="Z140" s="28"/>
      <c r="AF140" s="28"/>
      <c r="AG140" s="28"/>
    </row>
    <row r="141" spans="4:33" ht="15" hidden="1">
      <c r="D141" s="28"/>
      <c r="E141" s="28"/>
      <c r="K141" s="28"/>
      <c r="L141" s="28"/>
      <c r="R141" s="28"/>
      <c r="S141" s="28"/>
      <c r="W141" s="28"/>
      <c r="Y141" s="28"/>
      <c r="Z141" s="28"/>
      <c r="AF141" s="28"/>
      <c r="AG141" s="28"/>
    </row>
    <row r="142" spans="4:33" ht="15" hidden="1">
      <c r="D142" s="28"/>
      <c r="E142" s="28"/>
      <c r="K142" s="28"/>
      <c r="L142" s="28"/>
      <c r="R142" s="28"/>
      <c r="S142" s="28"/>
      <c r="W142" s="28"/>
      <c r="Y142" s="28"/>
      <c r="Z142" s="28"/>
      <c r="AF142" s="28"/>
      <c r="AG142" s="28"/>
    </row>
    <row r="143" spans="4:33" ht="15" hidden="1">
      <c r="D143" s="28"/>
      <c r="E143" s="28"/>
      <c r="K143" s="28"/>
      <c r="L143" s="28"/>
      <c r="R143" s="28"/>
      <c r="S143" s="28"/>
      <c r="W143" s="28"/>
      <c r="Y143" s="28"/>
      <c r="Z143" s="28"/>
      <c r="AF143" s="28"/>
      <c r="AG143" s="28"/>
    </row>
    <row r="144" spans="4:33" ht="15" hidden="1">
      <c r="D144" s="28"/>
      <c r="E144" s="28"/>
      <c r="K144" s="28"/>
      <c r="L144" s="28"/>
      <c r="R144" s="28"/>
      <c r="S144" s="28"/>
      <c r="W144" s="28"/>
      <c r="Y144" s="28"/>
      <c r="Z144" s="28"/>
      <c r="AF144" s="28"/>
      <c r="AG144" s="28"/>
    </row>
    <row r="145" spans="4:33" ht="15" hidden="1">
      <c r="D145" s="28"/>
      <c r="E145" s="28"/>
      <c r="K145" s="28"/>
      <c r="L145" s="28"/>
      <c r="R145" s="28"/>
      <c r="S145" s="28"/>
      <c r="W145" s="28"/>
      <c r="Y145" s="28"/>
      <c r="Z145" s="28"/>
      <c r="AF145" s="28"/>
      <c r="AG145" s="28"/>
    </row>
    <row r="146" spans="4:33" ht="15" hidden="1">
      <c r="D146" s="28"/>
      <c r="E146" s="28"/>
      <c r="K146" s="28"/>
      <c r="L146" s="28"/>
      <c r="R146" s="28"/>
      <c r="S146" s="28"/>
      <c r="W146" s="28"/>
      <c r="Y146" s="28"/>
      <c r="Z146" s="28"/>
      <c r="AF146" s="28"/>
      <c r="AG146" s="28"/>
    </row>
    <row r="147" spans="4:33" ht="15" hidden="1">
      <c r="D147" s="28"/>
      <c r="E147" s="28"/>
      <c r="K147" s="28"/>
      <c r="L147" s="28"/>
      <c r="R147" s="28"/>
      <c r="S147" s="28"/>
      <c r="W147" s="28"/>
      <c r="Y147" s="28"/>
      <c r="Z147" s="28"/>
      <c r="AF147" s="28"/>
      <c r="AG147" s="28"/>
    </row>
    <row r="148" spans="4:33" ht="15" hidden="1">
      <c r="D148" s="28"/>
      <c r="E148" s="28"/>
      <c r="K148" s="28"/>
      <c r="L148" s="28"/>
      <c r="R148" s="28"/>
      <c r="S148" s="28"/>
      <c r="W148" s="28"/>
      <c r="Y148" s="28"/>
      <c r="Z148" s="28"/>
      <c r="AF148" s="28"/>
      <c r="AG148" s="28"/>
    </row>
    <row r="149" spans="4:33" ht="15" hidden="1">
      <c r="D149" s="28"/>
      <c r="E149" s="28"/>
      <c r="K149" s="28"/>
      <c r="L149" s="28"/>
      <c r="R149" s="28"/>
      <c r="S149" s="28"/>
      <c r="W149" s="28"/>
      <c r="Y149" s="28"/>
      <c r="Z149" s="28"/>
      <c r="AF149" s="28"/>
      <c r="AG149" s="28"/>
    </row>
    <row r="150" spans="4:33" ht="15" hidden="1">
      <c r="D150" s="28"/>
      <c r="E150" s="28"/>
      <c r="K150" s="28"/>
      <c r="L150" s="28"/>
      <c r="R150" s="28"/>
      <c r="S150" s="28"/>
      <c r="W150" s="28"/>
      <c r="Y150" s="28"/>
      <c r="Z150" s="28"/>
      <c r="AF150" s="28"/>
      <c r="AG150" s="28"/>
    </row>
    <row r="151" spans="4:33" ht="15" hidden="1">
      <c r="D151" s="28"/>
      <c r="E151" s="28"/>
      <c r="K151" s="28"/>
      <c r="L151" s="28"/>
      <c r="R151" s="28"/>
      <c r="S151" s="28"/>
      <c r="W151" s="28"/>
      <c r="Y151" s="28"/>
      <c r="Z151" s="28"/>
      <c r="AF151" s="28"/>
      <c r="AG151" s="28"/>
    </row>
    <row r="152" spans="4:33" ht="15" hidden="1">
      <c r="D152" s="28"/>
      <c r="E152" s="28"/>
      <c r="K152" s="28"/>
      <c r="L152" s="28"/>
      <c r="R152" s="28"/>
      <c r="S152" s="28"/>
      <c r="W152" s="28"/>
      <c r="Y152" s="28"/>
      <c r="Z152" s="28"/>
      <c r="AF152" s="28"/>
      <c r="AG152" s="28"/>
    </row>
    <row r="153" spans="4:33" ht="15" hidden="1">
      <c r="D153" s="28"/>
      <c r="E153" s="28"/>
      <c r="K153" s="28"/>
      <c r="L153" s="28"/>
      <c r="R153" s="28"/>
      <c r="S153" s="28"/>
      <c r="W153" s="28"/>
      <c r="Y153" s="28"/>
      <c r="Z153" s="28"/>
      <c r="AF153" s="28"/>
      <c r="AG153" s="28"/>
    </row>
    <row r="154" spans="4:33" ht="15" hidden="1">
      <c r="D154" s="28"/>
      <c r="E154" s="28"/>
      <c r="K154" s="28"/>
      <c r="L154" s="28"/>
      <c r="R154" s="28"/>
      <c r="S154" s="28"/>
      <c r="W154" s="28"/>
      <c r="Y154" s="28"/>
      <c r="Z154" s="28"/>
      <c r="AF154" s="28"/>
      <c r="AG154" s="28"/>
    </row>
    <row r="155" spans="4:33" ht="15" hidden="1">
      <c r="D155" s="28"/>
      <c r="E155" s="28"/>
      <c r="K155" s="28"/>
      <c r="L155" s="28"/>
      <c r="R155" s="28"/>
      <c r="S155" s="28"/>
      <c r="W155" s="28"/>
      <c r="Y155" s="28"/>
      <c r="Z155" s="28"/>
      <c r="AF155" s="28"/>
      <c r="AG155" s="28"/>
    </row>
    <row r="156" spans="4:33" ht="15" hidden="1">
      <c r="D156" s="28"/>
      <c r="E156" s="28"/>
      <c r="K156" s="28"/>
      <c r="L156" s="28"/>
      <c r="R156" s="28"/>
      <c r="S156" s="28"/>
      <c r="W156" s="28"/>
      <c r="Y156" s="28"/>
      <c r="Z156" s="28"/>
      <c r="AF156" s="28"/>
      <c r="AG156" s="28"/>
    </row>
    <row r="157" spans="4:33" ht="15" hidden="1">
      <c r="D157" s="28"/>
      <c r="E157" s="28"/>
      <c r="K157" s="28"/>
      <c r="L157" s="28"/>
      <c r="R157" s="28"/>
      <c r="S157" s="28"/>
      <c r="W157" s="28"/>
      <c r="Y157" s="28"/>
      <c r="Z157" s="28"/>
      <c r="AF157" s="28"/>
      <c r="AG157" s="28"/>
    </row>
    <row r="158" spans="4:33" ht="15" hidden="1">
      <c r="D158" s="28"/>
      <c r="E158" s="28"/>
      <c r="K158" s="28"/>
      <c r="L158" s="28"/>
      <c r="R158" s="28"/>
      <c r="S158" s="28"/>
      <c r="W158" s="28"/>
      <c r="Y158" s="28"/>
      <c r="Z158" s="28"/>
      <c r="AF158" s="28"/>
      <c r="AG158" s="28"/>
    </row>
    <row r="159" spans="4:33" ht="15" hidden="1">
      <c r="D159" s="28"/>
      <c r="E159" s="28"/>
      <c r="K159" s="28"/>
      <c r="L159" s="28"/>
      <c r="R159" s="28"/>
      <c r="S159" s="28"/>
      <c r="W159" s="28"/>
      <c r="Y159" s="28"/>
      <c r="Z159" s="28"/>
      <c r="AF159" s="28"/>
      <c r="AG159" s="28"/>
    </row>
    <row r="160" spans="4:33" ht="15" hidden="1">
      <c r="D160" s="28"/>
      <c r="E160" s="28"/>
      <c r="K160" s="28"/>
      <c r="L160" s="28"/>
      <c r="R160" s="28"/>
      <c r="S160" s="28"/>
      <c r="W160" s="28"/>
      <c r="Y160" s="28"/>
      <c r="Z160" s="28"/>
      <c r="AF160" s="28"/>
      <c r="AG160" s="28"/>
    </row>
    <row r="161" spans="4:33" ht="15" hidden="1">
      <c r="D161" s="28"/>
      <c r="E161" s="28"/>
      <c r="K161" s="28"/>
      <c r="L161" s="28"/>
      <c r="R161" s="28"/>
      <c r="S161" s="28"/>
      <c r="W161" s="28"/>
      <c r="Y161" s="28"/>
      <c r="Z161" s="28"/>
      <c r="AF161" s="28"/>
      <c r="AG161" s="28"/>
    </row>
    <row r="162" spans="4:33" ht="15" hidden="1">
      <c r="D162" s="28"/>
      <c r="E162" s="28"/>
      <c r="K162" s="28"/>
      <c r="L162" s="28"/>
      <c r="R162" s="28"/>
      <c r="S162" s="28"/>
      <c r="W162" s="28"/>
      <c r="Y162" s="28"/>
      <c r="Z162" s="28"/>
      <c r="AF162" s="28"/>
      <c r="AG162" s="28"/>
    </row>
    <row r="163" spans="4:33" ht="15" hidden="1">
      <c r="D163" s="28"/>
      <c r="E163" s="28"/>
      <c r="K163" s="28"/>
      <c r="L163" s="28"/>
      <c r="R163" s="28"/>
      <c r="S163" s="28"/>
      <c r="W163" s="28"/>
      <c r="Y163" s="28"/>
      <c r="Z163" s="28"/>
      <c r="AF163" s="28"/>
      <c r="AG163" s="28"/>
    </row>
    <row r="164" spans="4:33" ht="15" hidden="1">
      <c r="D164" s="28"/>
      <c r="E164" s="28"/>
      <c r="K164" s="28"/>
      <c r="L164" s="28"/>
      <c r="R164" s="28"/>
      <c r="S164" s="28"/>
      <c r="W164" s="28"/>
      <c r="Y164" s="28"/>
      <c r="Z164" s="28"/>
      <c r="AF164" s="28"/>
      <c r="AG164" s="28"/>
    </row>
    <row r="165" spans="4:33" ht="15" hidden="1">
      <c r="D165" s="28"/>
      <c r="E165" s="28"/>
      <c r="K165" s="28"/>
      <c r="L165" s="28"/>
      <c r="R165" s="28"/>
      <c r="S165" s="28"/>
      <c r="W165" s="28"/>
      <c r="Y165" s="28"/>
      <c r="Z165" s="28"/>
      <c r="AF165" s="28"/>
      <c r="AG165" s="28"/>
    </row>
    <row r="166" spans="4:33" ht="15" hidden="1">
      <c r="D166" s="28"/>
      <c r="E166" s="28"/>
      <c r="K166" s="28"/>
      <c r="L166" s="28"/>
      <c r="R166" s="28"/>
      <c r="S166" s="28"/>
      <c r="W166" s="28"/>
      <c r="Y166" s="28"/>
      <c r="Z166" s="28"/>
      <c r="AF166" s="28"/>
      <c r="AG166" s="28"/>
    </row>
    <row r="167" spans="4:33" ht="15" hidden="1">
      <c r="D167" s="28"/>
      <c r="E167" s="28"/>
      <c r="K167" s="28"/>
      <c r="L167" s="28"/>
      <c r="R167" s="28"/>
      <c r="S167" s="28"/>
      <c r="W167" s="28"/>
      <c r="Y167" s="28"/>
      <c r="Z167" s="28"/>
      <c r="AF167" s="28"/>
      <c r="AG167" s="28"/>
    </row>
    <row r="168" spans="4:33" ht="15" hidden="1">
      <c r="D168" s="28"/>
      <c r="E168" s="28"/>
      <c r="K168" s="28"/>
      <c r="L168" s="28"/>
      <c r="R168" s="28"/>
      <c r="S168" s="28"/>
      <c r="W168" s="28"/>
      <c r="Y168" s="28"/>
      <c r="Z168" s="28"/>
      <c r="AF168" s="28"/>
      <c r="AG168" s="28"/>
    </row>
    <row r="169" spans="4:33" ht="1.5" customHeight="1">
      <c r="D169" s="28"/>
      <c r="E169" s="28"/>
      <c r="K169" s="28"/>
      <c r="L169" s="28"/>
      <c r="R169" s="28"/>
      <c r="S169" s="28"/>
      <c r="W169" s="28"/>
      <c r="Y169" s="28"/>
      <c r="Z169" s="28"/>
      <c r="AF169" s="28"/>
      <c r="AG169" s="28"/>
    </row>
    <row r="170" spans="4:33" ht="15" hidden="1">
      <c r="D170" s="28"/>
      <c r="E170" s="28"/>
      <c r="K170" s="28"/>
      <c r="L170" s="28"/>
      <c r="R170" s="28"/>
      <c r="S170" s="28"/>
      <c r="W170" s="28"/>
      <c r="Y170" s="28"/>
      <c r="Z170" s="28"/>
      <c r="AF170" s="28"/>
      <c r="AG170" s="28"/>
    </row>
    <row r="171" spans="4:33" ht="15" hidden="1">
      <c r="D171" s="28"/>
      <c r="E171" s="28"/>
      <c r="K171" s="28"/>
      <c r="L171" s="28"/>
      <c r="R171" s="28"/>
      <c r="S171" s="28"/>
      <c r="W171" s="28"/>
      <c r="Y171" s="28"/>
      <c r="Z171" s="28"/>
      <c r="AF171" s="28"/>
      <c r="AG171" s="28"/>
    </row>
    <row r="172" spans="4:33" ht="15" hidden="1">
      <c r="D172" s="28"/>
      <c r="E172" s="28"/>
      <c r="K172" s="28"/>
      <c r="L172" s="28"/>
      <c r="R172" s="28"/>
      <c r="S172" s="28"/>
      <c r="W172" s="28"/>
      <c r="Y172" s="28"/>
      <c r="Z172" s="28"/>
      <c r="AF172" s="28"/>
      <c r="AG172" s="28"/>
    </row>
    <row r="173" spans="4:33" ht="15" hidden="1">
      <c r="D173" s="28"/>
      <c r="E173" s="28"/>
      <c r="K173" s="28"/>
      <c r="L173" s="28"/>
      <c r="R173" s="28"/>
      <c r="S173" s="28"/>
      <c r="W173" s="28"/>
      <c r="Y173" s="28"/>
      <c r="Z173" s="28"/>
      <c r="AF173" s="28"/>
      <c r="AG173" s="28"/>
    </row>
    <row r="174" spans="4:33" ht="15" hidden="1">
      <c r="D174" s="28"/>
      <c r="E174" s="28"/>
      <c r="K174" s="28"/>
      <c r="L174" s="28"/>
      <c r="R174" s="28"/>
      <c r="S174" s="28"/>
      <c r="W174" s="28"/>
      <c r="Y174" s="28"/>
      <c r="Z174" s="28"/>
      <c r="AF174" s="28"/>
      <c r="AG174" s="28"/>
    </row>
    <row r="175" spans="4:33" ht="15" hidden="1">
      <c r="D175" s="28"/>
      <c r="E175" s="28"/>
      <c r="K175" s="28"/>
      <c r="L175" s="28"/>
      <c r="R175" s="28"/>
      <c r="S175" s="28"/>
      <c r="W175" s="28"/>
      <c r="Y175" s="28"/>
      <c r="Z175" s="28"/>
      <c r="AF175" s="28"/>
      <c r="AG175" s="28"/>
    </row>
    <row r="176" spans="4:33" ht="15" hidden="1">
      <c r="D176" s="28"/>
      <c r="E176" s="28"/>
      <c r="K176" s="28"/>
      <c r="L176" s="28"/>
      <c r="R176" s="28"/>
      <c r="S176" s="28"/>
      <c r="W176" s="28"/>
      <c r="Y176" s="28"/>
      <c r="Z176" s="28"/>
      <c r="AF176" s="28"/>
      <c r="AG176" s="28"/>
    </row>
    <row r="177" spans="4:33" ht="15" hidden="1">
      <c r="D177" s="28"/>
      <c r="E177" s="28"/>
      <c r="K177" s="28"/>
      <c r="L177" s="28"/>
      <c r="R177" s="28"/>
      <c r="S177" s="28"/>
      <c r="W177" s="28"/>
      <c r="Y177" s="28"/>
      <c r="Z177" s="28"/>
      <c r="AF177" s="28"/>
      <c r="AG177" s="28"/>
    </row>
    <row r="178" spans="4:33" ht="15" hidden="1">
      <c r="D178" s="28"/>
      <c r="E178" s="28"/>
      <c r="K178" s="28"/>
      <c r="L178" s="28"/>
      <c r="R178" s="28"/>
      <c r="S178" s="28"/>
      <c r="W178" s="28"/>
      <c r="Y178" s="28"/>
      <c r="Z178" s="28"/>
      <c r="AF178" s="28"/>
      <c r="AG178" s="28"/>
    </row>
    <row r="179" spans="4:33" ht="15" hidden="1">
      <c r="D179" s="28"/>
      <c r="E179" s="28"/>
      <c r="K179" s="28"/>
      <c r="L179" s="28"/>
      <c r="R179" s="28"/>
      <c r="S179" s="28"/>
      <c r="W179" s="28"/>
      <c r="Y179" s="28"/>
      <c r="Z179" s="28"/>
      <c r="AF179" s="28"/>
      <c r="AG179" s="28"/>
    </row>
    <row r="180" spans="4:33" ht="15" hidden="1">
      <c r="D180" s="28"/>
      <c r="E180" s="28"/>
      <c r="K180" s="28"/>
      <c r="L180" s="28"/>
      <c r="R180" s="28"/>
      <c r="S180" s="28"/>
      <c r="W180" s="28"/>
      <c r="Y180" s="28"/>
      <c r="Z180" s="28"/>
      <c r="AF180" s="28"/>
      <c r="AG180" s="28"/>
    </row>
    <row r="181" spans="4:33" ht="15" hidden="1">
      <c r="D181" s="28"/>
      <c r="E181" s="28"/>
      <c r="K181" s="28"/>
      <c r="L181" s="28"/>
      <c r="R181" s="28"/>
      <c r="S181" s="28"/>
      <c r="W181" s="28"/>
      <c r="Y181" s="28"/>
      <c r="Z181" s="28"/>
      <c r="AF181" s="28"/>
      <c r="AG181" s="28"/>
    </row>
    <row r="182" spans="4:33" ht="15" hidden="1">
      <c r="D182" s="28"/>
      <c r="E182" s="28"/>
      <c r="K182" s="28"/>
      <c r="L182" s="28"/>
      <c r="R182" s="28"/>
      <c r="S182" s="28"/>
      <c r="W182" s="28"/>
      <c r="Y182" s="28"/>
      <c r="Z182" s="28"/>
      <c r="AF182" s="28"/>
      <c r="AG182" s="28"/>
    </row>
    <row r="183" spans="4:33" ht="15" hidden="1">
      <c r="D183" s="28"/>
      <c r="E183" s="28"/>
      <c r="K183" s="28"/>
      <c r="L183" s="28"/>
      <c r="R183" s="28"/>
      <c r="S183" s="28"/>
      <c r="W183" s="28"/>
      <c r="Y183" s="28"/>
      <c r="Z183" s="28"/>
      <c r="AF183" s="28"/>
      <c r="AG183" s="28"/>
    </row>
    <row r="184" spans="4:33" ht="15" hidden="1">
      <c r="D184" s="28"/>
      <c r="E184" s="28"/>
      <c r="K184" s="28"/>
      <c r="L184" s="28"/>
      <c r="R184" s="28"/>
      <c r="S184" s="28"/>
      <c r="W184" s="28"/>
      <c r="Y184" s="28"/>
      <c r="Z184" s="28"/>
      <c r="AF184" s="28"/>
      <c r="AG184" s="28"/>
    </row>
    <row r="185" spans="4:33" ht="15" hidden="1">
      <c r="D185" s="28"/>
      <c r="E185" s="28"/>
      <c r="K185" s="28"/>
      <c r="L185" s="28"/>
      <c r="R185" s="28"/>
      <c r="S185" s="28"/>
      <c r="W185" s="28"/>
      <c r="Y185" s="28"/>
      <c r="Z185" s="28"/>
      <c r="AF185" s="28"/>
      <c r="AG185" s="28"/>
    </row>
    <row r="186" spans="4:33" ht="15" hidden="1">
      <c r="D186" s="28"/>
      <c r="E186" s="28"/>
      <c r="K186" s="28"/>
      <c r="L186" s="28"/>
      <c r="R186" s="28"/>
      <c r="S186" s="28"/>
      <c r="W186" s="28"/>
      <c r="Y186" s="28"/>
      <c r="Z186" s="28"/>
      <c r="AF186" s="28"/>
      <c r="AG186" s="28"/>
    </row>
    <row r="187" spans="4:33" ht="15" hidden="1">
      <c r="D187" s="28"/>
      <c r="E187" s="28"/>
      <c r="K187" s="28"/>
      <c r="L187" s="28"/>
      <c r="R187" s="28"/>
      <c r="S187" s="28"/>
      <c r="W187" s="28"/>
      <c r="Y187" s="28"/>
      <c r="Z187" s="28"/>
      <c r="AF187" s="28"/>
      <c r="AG187" s="28"/>
    </row>
    <row r="188" spans="4:33" ht="15" hidden="1">
      <c r="D188" s="28"/>
      <c r="E188" s="28"/>
      <c r="K188" s="28"/>
      <c r="L188" s="28"/>
      <c r="R188" s="28"/>
      <c r="S188" s="28"/>
      <c r="W188" s="28"/>
      <c r="Y188" s="28"/>
      <c r="Z188" s="28"/>
      <c r="AF188" s="28"/>
      <c r="AG188" s="28"/>
    </row>
    <row r="189" spans="4:33" ht="15" hidden="1">
      <c r="D189" s="28"/>
      <c r="E189" s="28"/>
      <c r="K189" s="28"/>
      <c r="L189" s="28"/>
      <c r="R189" s="28"/>
      <c r="S189" s="28"/>
      <c r="W189" s="28"/>
      <c r="Y189" s="28"/>
      <c r="Z189" s="28"/>
      <c r="AF189" s="28"/>
      <c r="AG189" s="28"/>
    </row>
    <row r="190" spans="4:33" ht="15" hidden="1">
      <c r="D190" s="28"/>
      <c r="E190" s="28"/>
      <c r="K190" s="28"/>
      <c r="L190" s="28"/>
      <c r="R190" s="28"/>
      <c r="S190" s="28"/>
      <c r="W190" s="28"/>
      <c r="Y190" s="28"/>
      <c r="Z190" s="28"/>
      <c r="AF190" s="28"/>
      <c r="AG190" s="28"/>
    </row>
    <row r="191" spans="4:33" ht="15" hidden="1">
      <c r="D191" s="28"/>
      <c r="E191" s="28"/>
      <c r="K191" s="28"/>
      <c r="L191" s="28"/>
      <c r="R191" s="28"/>
      <c r="S191" s="28"/>
      <c r="W191" s="28"/>
      <c r="Y191" s="28"/>
      <c r="Z191" s="28"/>
      <c r="AF191" s="28"/>
      <c r="AG191" s="28"/>
    </row>
    <row r="192" spans="4:33" ht="15" hidden="1">
      <c r="D192" s="28"/>
      <c r="E192" s="28"/>
      <c r="K192" s="28"/>
      <c r="L192" s="28"/>
      <c r="R192" s="28"/>
      <c r="S192" s="28"/>
      <c r="W192" s="28"/>
      <c r="Y192" s="28"/>
      <c r="Z192" s="28"/>
      <c r="AF192" s="28"/>
      <c r="AG192" s="28"/>
    </row>
    <row r="193" spans="4:33" ht="15" hidden="1">
      <c r="D193" s="28"/>
      <c r="E193" s="28"/>
      <c r="K193" s="28"/>
      <c r="L193" s="28"/>
      <c r="R193" s="28"/>
      <c r="S193" s="28"/>
      <c r="W193" s="28"/>
      <c r="Y193" s="28"/>
      <c r="Z193" s="28"/>
      <c r="AF193" s="28"/>
      <c r="AG193" s="28"/>
    </row>
    <row r="194" spans="4:33" ht="15" hidden="1">
      <c r="D194" s="28"/>
      <c r="E194" s="28"/>
      <c r="K194" s="28"/>
      <c r="L194" s="28"/>
      <c r="R194" s="28"/>
      <c r="S194" s="28"/>
      <c r="W194" s="28"/>
      <c r="Y194" s="28"/>
      <c r="Z194" s="28"/>
      <c r="AF194" s="28"/>
      <c r="AG194" s="28"/>
    </row>
    <row r="195" spans="4:33" ht="15" hidden="1">
      <c r="D195" s="28"/>
      <c r="E195" s="28"/>
      <c r="K195" s="28"/>
      <c r="L195" s="28"/>
      <c r="R195" s="28"/>
      <c r="S195" s="28"/>
      <c r="W195" s="28"/>
      <c r="Y195" s="28"/>
      <c r="Z195" s="28"/>
      <c r="AF195" s="28"/>
      <c r="AG195" s="28"/>
    </row>
    <row r="196" spans="4:33" ht="15" hidden="1">
      <c r="D196" s="28"/>
      <c r="E196" s="28"/>
      <c r="K196" s="28"/>
      <c r="L196" s="28"/>
      <c r="R196" s="28"/>
      <c r="S196" s="28"/>
      <c r="W196" s="28"/>
      <c r="Y196" s="28"/>
      <c r="Z196" s="28"/>
      <c r="AF196" s="28"/>
      <c r="AG196" s="28"/>
    </row>
    <row r="197" spans="4:33" ht="15" hidden="1">
      <c r="D197" s="28"/>
      <c r="E197" s="28"/>
      <c r="K197" s="28"/>
      <c r="L197" s="28"/>
      <c r="R197" s="28"/>
      <c r="S197" s="28"/>
      <c r="W197" s="28"/>
      <c r="Y197" s="28"/>
      <c r="Z197" s="28"/>
      <c r="AF197" s="28"/>
      <c r="AG197" s="28"/>
    </row>
    <row r="198" spans="4:33" ht="15" hidden="1">
      <c r="D198" s="28"/>
      <c r="E198" s="28"/>
      <c r="K198" s="28"/>
      <c r="L198" s="28"/>
      <c r="R198" s="28"/>
      <c r="S198" s="28"/>
      <c r="W198" s="28"/>
      <c r="Y198" s="28"/>
      <c r="Z198" s="28"/>
      <c r="AF198" s="28"/>
      <c r="AG198" s="28"/>
    </row>
    <row r="199" spans="4:33" ht="15" hidden="1">
      <c r="D199" s="28"/>
      <c r="E199" s="28"/>
      <c r="K199" s="28"/>
      <c r="L199" s="28"/>
      <c r="R199" s="28"/>
      <c r="S199" s="28"/>
      <c r="W199" s="28"/>
      <c r="Y199" s="28"/>
      <c r="Z199" s="28"/>
      <c r="AF199" s="28"/>
      <c r="AG199" s="28"/>
    </row>
    <row r="200" spans="4:33" ht="15" hidden="1">
      <c r="D200" s="28"/>
      <c r="E200" s="28"/>
      <c r="K200" s="28"/>
      <c r="L200" s="28"/>
      <c r="R200" s="28"/>
      <c r="S200" s="28"/>
      <c r="W200" s="28"/>
      <c r="Y200" s="28"/>
      <c r="Z200" s="28"/>
      <c r="AF200" s="28"/>
      <c r="AG200" s="28"/>
    </row>
    <row r="201" spans="4:33" ht="15" hidden="1">
      <c r="D201" s="28"/>
      <c r="E201" s="28"/>
      <c r="K201" s="28"/>
      <c r="L201" s="28"/>
      <c r="R201" s="28"/>
      <c r="S201" s="28"/>
      <c r="W201" s="28"/>
      <c r="Y201" s="28"/>
      <c r="Z201" s="28"/>
      <c r="AF201" s="28"/>
      <c r="AG201" s="28"/>
    </row>
    <row r="202" spans="4:33" ht="15" hidden="1">
      <c r="D202" s="28"/>
      <c r="E202" s="28"/>
      <c r="K202" s="28"/>
      <c r="L202" s="28"/>
      <c r="R202" s="28"/>
      <c r="S202" s="28"/>
      <c r="W202" s="28"/>
      <c r="Y202" s="28"/>
      <c r="Z202" s="28"/>
      <c r="AF202" s="28"/>
      <c r="AG202" s="28"/>
    </row>
    <row r="203" spans="4:33" ht="15" hidden="1">
      <c r="D203" s="28"/>
      <c r="E203" s="28"/>
      <c r="K203" s="28"/>
      <c r="L203" s="28"/>
      <c r="R203" s="28"/>
      <c r="S203" s="28"/>
      <c r="W203" s="28"/>
      <c r="Y203" s="28"/>
      <c r="Z203" s="28"/>
      <c r="AF203" s="28"/>
      <c r="AG203" s="28"/>
    </row>
    <row r="204" spans="4:33" ht="15">
      <c r="D204" s="28"/>
      <c r="E204" s="28"/>
      <c r="K204" s="28"/>
      <c r="L204" s="28"/>
      <c r="R204" s="28"/>
      <c r="S204" s="28"/>
      <c r="W204" s="28"/>
      <c r="Y204" s="28"/>
      <c r="Z204" s="28"/>
      <c r="AF204" s="28"/>
      <c r="AG204" s="28"/>
    </row>
    <row r="205" spans="4:33" ht="15">
      <c r="D205" s="28"/>
      <c r="E205" s="28"/>
      <c r="K205" s="28"/>
      <c r="L205" s="28"/>
      <c r="R205" s="28"/>
      <c r="S205" s="28"/>
      <c r="W205" s="28"/>
      <c r="Y205" s="28"/>
      <c r="Z205" s="28"/>
      <c r="AF205" s="28"/>
      <c r="AG205" s="28"/>
    </row>
    <row r="206" spans="4:33" ht="15">
      <c r="D206" s="28"/>
      <c r="E206" s="28"/>
      <c r="K206" s="28"/>
      <c r="L206" s="28"/>
      <c r="R206" s="28"/>
      <c r="S206" s="28"/>
      <c r="W206" s="28"/>
      <c r="Y206" s="28"/>
      <c r="Z206" s="28"/>
      <c r="AF206" s="28"/>
      <c r="AG206" s="28"/>
    </row>
    <row r="207" spans="4:33" ht="15">
      <c r="D207" s="28"/>
      <c r="E207" s="28"/>
      <c r="K207" s="28"/>
      <c r="L207" s="28"/>
      <c r="R207" s="28"/>
      <c r="S207" s="28"/>
      <c r="W207" s="28"/>
      <c r="Y207" s="28"/>
      <c r="Z207" s="28"/>
      <c r="AF207" s="28"/>
      <c r="AG207" s="28"/>
    </row>
    <row r="208" spans="4:33" ht="15">
      <c r="D208" s="28"/>
      <c r="E208" s="28"/>
      <c r="K208" s="28"/>
      <c r="L208" s="28"/>
      <c r="R208" s="28"/>
      <c r="S208" s="28"/>
      <c r="W208" s="28"/>
      <c r="Y208" s="28"/>
      <c r="Z208" s="28"/>
      <c r="AF208" s="28"/>
      <c r="AG208" s="28"/>
    </row>
    <row r="209" spans="4:33" ht="15">
      <c r="D209" s="28"/>
      <c r="E209" s="28"/>
      <c r="K209" s="28"/>
      <c r="L209" s="28"/>
      <c r="R209" s="28"/>
      <c r="S209" s="28"/>
      <c r="W209" s="28"/>
      <c r="Y209" s="28"/>
      <c r="Z209" s="28"/>
      <c r="AF209" s="28"/>
      <c r="AG209" s="28"/>
    </row>
    <row r="210" spans="4:33" ht="15">
      <c r="D210" s="28"/>
      <c r="E210" s="28"/>
      <c r="K210" s="28"/>
      <c r="L210" s="28"/>
      <c r="R210" s="28"/>
      <c r="S210" s="28"/>
      <c r="W210" s="28"/>
      <c r="Y210" s="28"/>
      <c r="Z210" s="28"/>
      <c r="AF210" s="28"/>
      <c r="AG210" s="28"/>
    </row>
    <row r="211" spans="4:33" ht="15">
      <c r="D211" s="28"/>
      <c r="E211" s="28"/>
      <c r="K211" s="28"/>
      <c r="L211" s="28"/>
      <c r="R211" s="28"/>
      <c r="S211" s="28"/>
      <c r="W211" s="28"/>
      <c r="Y211" s="28"/>
      <c r="Z211" s="28"/>
      <c r="AF211" s="28"/>
      <c r="AG211" s="28"/>
    </row>
    <row r="212" spans="4:33" ht="15">
      <c r="D212" s="28"/>
      <c r="E212" s="28"/>
      <c r="K212" s="28"/>
      <c r="L212" s="28"/>
      <c r="R212" s="28"/>
      <c r="S212" s="28"/>
      <c r="W212" s="28"/>
      <c r="Y212" s="28"/>
      <c r="Z212" s="28"/>
      <c r="AF212" s="28"/>
      <c r="AG212" s="28"/>
    </row>
    <row r="213" spans="4:33" ht="15">
      <c r="D213" s="28"/>
      <c r="E213" s="28"/>
      <c r="K213" s="28"/>
      <c r="L213" s="28"/>
      <c r="R213" s="28"/>
      <c r="S213" s="28"/>
      <c r="W213" s="28"/>
      <c r="Y213" s="28"/>
      <c r="Z213" s="28"/>
      <c r="AF213" s="28"/>
      <c r="AG213" s="28"/>
    </row>
    <row r="214" spans="4:33" ht="15">
      <c r="D214" s="28"/>
      <c r="E214" s="28"/>
      <c r="K214" s="28"/>
      <c r="L214" s="28"/>
      <c r="R214" s="28"/>
      <c r="S214" s="28"/>
      <c r="W214" s="28"/>
      <c r="Y214" s="28"/>
      <c r="Z214" s="28"/>
      <c r="AF214" s="28"/>
      <c r="AG214" s="28"/>
    </row>
    <row r="215" spans="4:33" ht="15">
      <c r="D215" s="28"/>
      <c r="E215" s="28"/>
      <c r="K215" s="28"/>
      <c r="L215" s="28"/>
      <c r="R215" s="28"/>
      <c r="S215" s="28"/>
      <c r="W215" s="28"/>
      <c r="Y215" s="28"/>
      <c r="Z215" s="28"/>
      <c r="AF215" s="28"/>
      <c r="AG215" s="28"/>
    </row>
    <row r="216" spans="4:33" ht="15">
      <c r="D216" s="28"/>
      <c r="E216" s="28"/>
      <c r="K216" s="28"/>
      <c r="L216" s="28"/>
      <c r="R216" s="28"/>
      <c r="S216" s="28"/>
      <c r="W216" s="28"/>
      <c r="Y216" s="28"/>
      <c r="Z216" s="28"/>
      <c r="AF216" s="28"/>
      <c r="AG216" s="28"/>
    </row>
    <row r="217" spans="4:33" ht="15">
      <c r="D217" s="28"/>
      <c r="E217" s="28"/>
      <c r="K217" s="28"/>
      <c r="L217" s="28"/>
      <c r="R217" s="28"/>
      <c r="S217" s="28"/>
      <c r="W217" s="28"/>
      <c r="Y217" s="28"/>
      <c r="Z217" s="28"/>
      <c r="AF217" s="28"/>
      <c r="AG217" s="28"/>
    </row>
    <row r="218" spans="4:33" ht="15">
      <c r="D218" s="28"/>
      <c r="E218" s="28"/>
      <c r="K218" s="28"/>
      <c r="L218" s="28"/>
      <c r="R218" s="28"/>
      <c r="S218" s="28"/>
      <c r="W218" s="28"/>
      <c r="Y218" s="28"/>
      <c r="Z218" s="28"/>
      <c r="AF218" s="28"/>
      <c r="AG218" s="28"/>
    </row>
    <row r="219" spans="4:33" ht="15">
      <c r="D219" s="28"/>
      <c r="E219" s="28"/>
      <c r="K219" s="28"/>
      <c r="L219" s="28"/>
      <c r="R219" s="28"/>
      <c r="S219" s="28"/>
      <c r="W219" s="28"/>
      <c r="Y219" s="28"/>
      <c r="Z219" s="28"/>
      <c r="AF219" s="28"/>
      <c r="AG219" s="28"/>
    </row>
    <row r="220" spans="4:33" ht="15">
      <c r="D220" s="28"/>
      <c r="E220" s="28"/>
      <c r="K220" s="28"/>
      <c r="L220" s="28"/>
      <c r="R220" s="28"/>
      <c r="S220" s="28"/>
      <c r="W220" s="28"/>
      <c r="Y220" s="28"/>
      <c r="Z220" s="28"/>
      <c r="AF220" s="28"/>
      <c r="AG220" s="28"/>
    </row>
    <row r="221" spans="4:33" ht="15">
      <c r="D221" s="28"/>
      <c r="E221" s="28"/>
      <c r="K221" s="28"/>
      <c r="L221" s="28"/>
      <c r="R221" s="28"/>
      <c r="S221" s="28"/>
      <c r="W221" s="28"/>
      <c r="Y221" s="28"/>
      <c r="Z221" s="28"/>
      <c r="AF221" s="28"/>
      <c r="AG221" s="28"/>
    </row>
    <row r="222" spans="4:33" ht="15">
      <c r="D222" s="28"/>
      <c r="E222" s="28"/>
      <c r="K222" s="28"/>
      <c r="L222" s="28"/>
      <c r="R222" s="28"/>
      <c r="S222" s="28"/>
      <c r="W222" s="28"/>
      <c r="Y222" s="28"/>
      <c r="Z222" s="28"/>
      <c r="AF222" s="28"/>
      <c r="AG222" s="28"/>
    </row>
    <row r="223" spans="4:33" ht="15">
      <c r="D223" s="28"/>
      <c r="E223" s="28"/>
      <c r="K223" s="28"/>
      <c r="L223" s="28"/>
      <c r="R223" s="28"/>
      <c r="S223" s="28"/>
      <c r="W223" s="28"/>
      <c r="Y223" s="28"/>
      <c r="Z223" s="28"/>
      <c r="AF223" s="28"/>
      <c r="AG223" s="28"/>
    </row>
    <row r="224" spans="4:33" ht="15">
      <c r="D224" s="28"/>
      <c r="E224" s="28"/>
      <c r="K224" s="28"/>
      <c r="L224" s="28"/>
      <c r="R224" s="28"/>
      <c r="S224" s="28"/>
      <c r="W224" s="28"/>
      <c r="Y224" s="28"/>
      <c r="Z224" s="28"/>
      <c r="AF224" s="28"/>
      <c r="AG224" s="28"/>
    </row>
    <row r="225" spans="4:33" ht="15">
      <c r="D225" s="28"/>
      <c r="E225" s="28"/>
      <c r="K225" s="28"/>
      <c r="L225" s="28"/>
      <c r="R225" s="28"/>
      <c r="S225" s="28"/>
      <c r="W225" s="28"/>
      <c r="Y225" s="28"/>
      <c r="Z225" s="28"/>
      <c r="AF225" s="28"/>
      <c r="AG225" s="28"/>
    </row>
    <row r="226" spans="4:33" ht="15">
      <c r="D226" s="28"/>
      <c r="E226" s="28"/>
      <c r="K226" s="28"/>
      <c r="L226" s="28"/>
      <c r="R226" s="28"/>
      <c r="S226" s="28"/>
      <c r="W226" s="28"/>
      <c r="Y226" s="28"/>
      <c r="Z226" s="28"/>
      <c r="AF226" s="28"/>
      <c r="AG226" s="28"/>
    </row>
    <row r="227" spans="4:33" ht="15">
      <c r="D227" s="28"/>
      <c r="E227" s="28"/>
      <c r="K227" s="28"/>
      <c r="L227" s="28"/>
      <c r="R227" s="28"/>
      <c r="S227" s="28"/>
      <c r="W227" s="28"/>
      <c r="Y227" s="28"/>
      <c r="Z227" s="28"/>
      <c r="AF227" s="28"/>
      <c r="AG227" s="28"/>
    </row>
    <row r="228" spans="4:33" ht="15">
      <c r="D228" s="28"/>
      <c r="E228" s="28"/>
      <c r="K228" s="28"/>
      <c r="L228" s="28"/>
      <c r="R228" s="28"/>
      <c r="S228" s="28"/>
      <c r="W228" s="28"/>
      <c r="Y228" s="28"/>
      <c r="Z228" s="28"/>
      <c r="AF228" s="28"/>
      <c r="AG228" s="28"/>
    </row>
    <row r="229" spans="4:33" ht="15">
      <c r="D229" s="28"/>
      <c r="E229" s="28"/>
      <c r="K229" s="28"/>
      <c r="L229" s="28"/>
      <c r="R229" s="28"/>
      <c r="S229" s="28"/>
      <c r="W229" s="28"/>
      <c r="Y229" s="28"/>
      <c r="Z229" s="28"/>
      <c r="AF229" s="28"/>
      <c r="AG229" s="28"/>
    </row>
    <row r="230" spans="4:33" ht="15">
      <c r="D230" s="28"/>
      <c r="E230" s="28"/>
      <c r="K230" s="28"/>
      <c r="L230" s="28"/>
      <c r="R230" s="28"/>
      <c r="S230" s="28"/>
      <c r="W230" s="28"/>
      <c r="Y230" s="28"/>
      <c r="Z230" s="28"/>
      <c r="AF230" s="28"/>
      <c r="AG230" s="28"/>
    </row>
    <row r="231" spans="4:33" ht="15">
      <c r="D231" s="28"/>
      <c r="E231" s="28"/>
      <c r="K231" s="28"/>
      <c r="L231" s="28"/>
      <c r="R231" s="28"/>
      <c r="S231" s="28"/>
      <c r="W231" s="28"/>
      <c r="Y231" s="28"/>
      <c r="Z231" s="28"/>
      <c r="AF231" s="28"/>
      <c r="AG231" s="28"/>
    </row>
    <row r="232" spans="4:33" ht="15">
      <c r="D232" s="28"/>
      <c r="E232" s="28"/>
      <c r="K232" s="28"/>
      <c r="L232" s="28"/>
      <c r="R232" s="28"/>
      <c r="S232" s="28"/>
      <c r="W232" s="28"/>
      <c r="Y232" s="28"/>
      <c r="Z232" s="28"/>
      <c r="AF232" s="28"/>
      <c r="AG232" s="28"/>
    </row>
    <row r="233" spans="4:33" ht="15">
      <c r="D233" s="28"/>
      <c r="E233" s="28"/>
      <c r="K233" s="28"/>
      <c r="L233" s="28"/>
      <c r="R233" s="28"/>
      <c r="S233" s="28"/>
      <c r="W233" s="28"/>
      <c r="Y233" s="28"/>
      <c r="Z233" s="28"/>
      <c r="AF233" s="28"/>
      <c r="AG233" s="28"/>
    </row>
    <row r="234" spans="4:33" ht="15">
      <c r="D234" s="28"/>
      <c r="E234" s="28"/>
      <c r="K234" s="28"/>
      <c r="L234" s="28"/>
      <c r="R234" s="28"/>
      <c r="S234" s="28"/>
      <c r="W234" s="28"/>
      <c r="Y234" s="28"/>
      <c r="Z234" s="28"/>
      <c r="AF234" s="28"/>
      <c r="AG234" s="28"/>
    </row>
    <row r="235" spans="4:33" ht="15">
      <c r="D235" s="28"/>
      <c r="E235" s="28"/>
      <c r="K235" s="28"/>
      <c r="L235" s="28"/>
      <c r="R235" s="28"/>
      <c r="S235" s="28"/>
      <c r="W235" s="28"/>
      <c r="Y235" s="28"/>
      <c r="Z235" s="28"/>
      <c r="AF235" s="28"/>
      <c r="AG235" s="28"/>
    </row>
    <row r="236" spans="4:33" ht="15">
      <c r="D236" s="28"/>
      <c r="E236" s="28"/>
      <c r="K236" s="28"/>
      <c r="L236" s="28"/>
      <c r="R236" s="28"/>
      <c r="S236" s="28"/>
      <c r="W236" s="28"/>
      <c r="Y236" s="28"/>
      <c r="Z236" s="28"/>
      <c r="AF236" s="28"/>
      <c r="AG236" s="28"/>
    </row>
    <row r="237" spans="4:33" ht="15">
      <c r="D237" s="28"/>
      <c r="E237" s="28"/>
      <c r="K237" s="28"/>
      <c r="L237" s="28"/>
      <c r="R237" s="28"/>
      <c r="S237" s="28"/>
      <c r="W237" s="28"/>
      <c r="Y237" s="28"/>
      <c r="Z237" s="28"/>
      <c r="AF237" s="28"/>
      <c r="AG237" s="28"/>
    </row>
    <row r="238" spans="4:33" ht="15">
      <c r="D238" s="28"/>
      <c r="E238" s="28"/>
      <c r="K238" s="28"/>
      <c r="L238" s="28"/>
      <c r="R238" s="28"/>
      <c r="S238" s="28"/>
      <c r="W238" s="28"/>
      <c r="Y238" s="28"/>
      <c r="Z238" s="28"/>
      <c r="AF238" s="28"/>
      <c r="AG238" s="28"/>
    </row>
    <row r="239" spans="4:33" ht="15">
      <c r="D239" s="28"/>
      <c r="E239" s="28"/>
      <c r="K239" s="28"/>
      <c r="L239" s="28"/>
      <c r="R239" s="28"/>
      <c r="S239" s="28"/>
      <c r="W239" s="28"/>
      <c r="Y239" s="28"/>
      <c r="Z239" s="28"/>
      <c r="AF239" s="28"/>
      <c r="AG239" s="28"/>
    </row>
    <row r="240" spans="4:33" ht="15">
      <c r="D240" s="28"/>
      <c r="E240" s="28"/>
      <c r="K240" s="28"/>
      <c r="L240" s="28"/>
      <c r="R240" s="28"/>
      <c r="S240" s="28"/>
      <c r="W240" s="28"/>
      <c r="Y240" s="28"/>
      <c r="Z240" s="28"/>
      <c r="AF240" s="28"/>
      <c r="AG240" s="28"/>
    </row>
    <row r="241" spans="4:33" ht="15">
      <c r="D241" s="28"/>
      <c r="E241" s="28"/>
      <c r="K241" s="28"/>
      <c r="L241" s="28"/>
      <c r="R241" s="28"/>
      <c r="S241" s="28"/>
      <c r="W241" s="28"/>
      <c r="Y241" s="28"/>
      <c r="Z241" s="28"/>
      <c r="AF241" s="28"/>
      <c r="AG241" s="28"/>
    </row>
    <row r="242" spans="4:33" ht="15">
      <c r="D242" s="28"/>
      <c r="E242" s="28"/>
      <c r="K242" s="28"/>
      <c r="L242" s="28"/>
      <c r="R242" s="28"/>
      <c r="S242" s="28"/>
      <c r="W242" s="28"/>
      <c r="Y242" s="28"/>
      <c r="Z242" s="28"/>
      <c r="AF242" s="28"/>
      <c r="AG242" s="28"/>
    </row>
    <row r="243" spans="4:33" ht="15">
      <c r="D243" s="28"/>
      <c r="E243" s="28"/>
      <c r="K243" s="28"/>
      <c r="L243" s="28"/>
      <c r="R243" s="28"/>
      <c r="S243" s="28"/>
      <c r="W243" s="28"/>
      <c r="Y243" s="28"/>
      <c r="Z243" s="28"/>
      <c r="AF243" s="28"/>
      <c r="AG243" s="28"/>
    </row>
    <row r="244" spans="4:33" ht="15">
      <c r="D244" s="28"/>
      <c r="E244" s="28"/>
      <c r="K244" s="28"/>
      <c r="L244" s="28"/>
      <c r="R244" s="28"/>
      <c r="S244" s="28"/>
      <c r="W244" s="28"/>
      <c r="Y244" s="28"/>
      <c r="Z244" s="28"/>
      <c r="AF244" s="28"/>
      <c r="AG244" s="28"/>
    </row>
    <row r="245" spans="4:33" ht="15">
      <c r="D245" s="28"/>
      <c r="E245" s="28"/>
      <c r="K245" s="28"/>
      <c r="L245" s="28"/>
      <c r="R245" s="28"/>
      <c r="S245" s="28"/>
      <c r="W245" s="28"/>
      <c r="Y245" s="28"/>
      <c r="Z245" s="28"/>
      <c r="AF245" s="28"/>
      <c r="AG245" s="28"/>
    </row>
    <row r="246" spans="4:33" ht="15">
      <c r="D246" s="28"/>
      <c r="E246" s="28"/>
      <c r="K246" s="28"/>
      <c r="L246" s="28"/>
      <c r="R246" s="28"/>
      <c r="S246" s="28"/>
      <c r="W246" s="28"/>
      <c r="Y246" s="28"/>
      <c r="Z246" s="28"/>
      <c r="AF246" s="28"/>
      <c r="AG246" s="28"/>
    </row>
    <row r="247" spans="4:33" ht="15">
      <c r="D247" s="28"/>
      <c r="E247" s="28"/>
      <c r="K247" s="28"/>
      <c r="L247" s="28"/>
      <c r="R247" s="28"/>
      <c r="S247" s="28"/>
      <c r="W247" s="28"/>
      <c r="Y247" s="28"/>
      <c r="Z247" s="28"/>
      <c r="AF247" s="28"/>
      <c r="AG247" s="28"/>
    </row>
    <row r="248" spans="4:33" ht="15">
      <c r="D248" s="28"/>
      <c r="E248" s="28"/>
      <c r="K248" s="28"/>
      <c r="L248" s="28"/>
      <c r="R248" s="28"/>
      <c r="S248" s="28"/>
      <c r="W248" s="28"/>
      <c r="Y248" s="28"/>
      <c r="Z248" s="28"/>
      <c r="AF248" s="28"/>
      <c r="AG248" s="28"/>
    </row>
    <row r="249" spans="4:33" ht="15">
      <c r="D249" s="28"/>
      <c r="E249" s="28"/>
      <c r="K249" s="28"/>
      <c r="L249" s="28"/>
      <c r="R249" s="28"/>
      <c r="S249" s="28"/>
      <c r="W249" s="28"/>
      <c r="Y249" s="28"/>
      <c r="Z249" s="28"/>
      <c r="AF249" s="28"/>
      <c r="AG249" s="28"/>
    </row>
    <row r="250" spans="4:33" ht="15">
      <c r="D250" s="28"/>
      <c r="E250" s="28"/>
      <c r="K250" s="28"/>
      <c r="L250" s="28"/>
      <c r="R250" s="28"/>
      <c r="S250" s="28"/>
      <c r="W250" s="28"/>
      <c r="Y250" s="28"/>
      <c r="Z250" s="28"/>
      <c r="AF250" s="28"/>
      <c r="AG250" s="28"/>
    </row>
    <row r="251" spans="4:33" ht="15">
      <c r="D251" s="28"/>
      <c r="E251" s="28"/>
      <c r="K251" s="28"/>
      <c r="L251" s="28"/>
      <c r="R251" s="28"/>
      <c r="S251" s="28"/>
      <c r="W251" s="28"/>
      <c r="Y251" s="28"/>
      <c r="Z251" s="28"/>
      <c r="AF251" s="28"/>
      <c r="AG251" s="28"/>
    </row>
    <row r="252" spans="4:33" ht="15">
      <c r="D252" s="28"/>
      <c r="E252" s="28"/>
      <c r="K252" s="28"/>
      <c r="L252" s="28"/>
      <c r="R252" s="28"/>
      <c r="S252" s="28"/>
      <c r="W252" s="28"/>
      <c r="Y252" s="28"/>
      <c r="Z252" s="28"/>
      <c r="AF252" s="28"/>
      <c r="AG252" s="28"/>
    </row>
    <row r="253" spans="4:33" ht="15">
      <c r="D253" s="28"/>
      <c r="E253" s="28"/>
      <c r="K253" s="28"/>
      <c r="L253" s="28"/>
      <c r="R253" s="28"/>
      <c r="S253" s="28"/>
      <c r="W253" s="28"/>
      <c r="Y253" s="28"/>
      <c r="Z253" s="28"/>
      <c r="AF253" s="28"/>
      <c r="AG253" s="28"/>
    </row>
    <row r="254" spans="4:33" ht="15">
      <c r="D254" s="28"/>
      <c r="E254" s="28"/>
      <c r="K254" s="28"/>
      <c r="L254" s="28"/>
      <c r="R254" s="28"/>
      <c r="S254" s="28"/>
      <c r="W254" s="28"/>
      <c r="Y254" s="28"/>
      <c r="Z254" s="28"/>
      <c r="AF254" s="28"/>
      <c r="AG254" s="28"/>
    </row>
    <row r="255" spans="4:33" ht="15">
      <c r="D255" s="28"/>
      <c r="E255" s="28"/>
      <c r="K255" s="28"/>
      <c r="L255" s="28"/>
      <c r="R255" s="28"/>
      <c r="S255" s="28"/>
      <c r="W255" s="28"/>
      <c r="Y255" s="28"/>
      <c r="Z255" s="28"/>
      <c r="AF255" s="28"/>
      <c r="AG255" s="28"/>
    </row>
    <row r="256" spans="4:33" ht="15">
      <c r="D256" s="28"/>
      <c r="E256" s="28"/>
      <c r="K256" s="28"/>
      <c r="L256" s="28"/>
      <c r="R256" s="28"/>
      <c r="S256" s="28"/>
      <c r="W256" s="28"/>
      <c r="Y256" s="28"/>
      <c r="Z256" s="28"/>
      <c r="AF256" s="28"/>
      <c r="AG256" s="28"/>
    </row>
    <row r="257" spans="4:33" ht="15">
      <c r="D257" s="28"/>
      <c r="E257" s="28"/>
      <c r="K257" s="28"/>
      <c r="L257" s="28"/>
      <c r="R257" s="28"/>
      <c r="S257" s="28"/>
      <c r="W257" s="28"/>
      <c r="Y257" s="28"/>
      <c r="Z257" s="28"/>
      <c r="AF257" s="28"/>
      <c r="AG257" s="28"/>
    </row>
    <row r="258" spans="4:33" ht="15">
      <c r="D258" s="28"/>
      <c r="E258" s="28"/>
      <c r="K258" s="28"/>
      <c r="L258" s="28"/>
      <c r="R258" s="28"/>
      <c r="S258" s="28"/>
      <c r="W258" s="28"/>
      <c r="Y258" s="28"/>
      <c r="Z258" s="28"/>
      <c r="AF258" s="28"/>
      <c r="AG258" s="28"/>
    </row>
    <row r="259" spans="4:33" ht="15">
      <c r="D259" s="28"/>
      <c r="E259" s="28"/>
      <c r="K259" s="28"/>
      <c r="L259" s="28"/>
      <c r="R259" s="28"/>
      <c r="S259" s="28"/>
      <c r="W259" s="28"/>
      <c r="Y259" s="28"/>
      <c r="Z259" s="28"/>
      <c r="AF259" s="28"/>
      <c r="AG259" s="28"/>
    </row>
    <row r="260" spans="4:33" ht="15">
      <c r="D260" s="28"/>
      <c r="E260" s="28"/>
      <c r="K260" s="28"/>
      <c r="L260" s="28"/>
      <c r="R260" s="28"/>
      <c r="S260" s="28"/>
      <c r="W260" s="28"/>
      <c r="Y260" s="28"/>
      <c r="Z260" s="28"/>
      <c r="AF260" s="28"/>
      <c r="AG260" s="28"/>
    </row>
    <row r="261" spans="4:33" ht="15">
      <c r="D261" s="28"/>
      <c r="E261" s="28"/>
      <c r="K261" s="28"/>
      <c r="L261" s="28"/>
      <c r="R261" s="28"/>
      <c r="S261" s="28"/>
      <c r="W261" s="28"/>
      <c r="Y261" s="28"/>
      <c r="Z261" s="28"/>
      <c r="AF261" s="28"/>
      <c r="AG261" s="28"/>
    </row>
    <row r="262" spans="4:33" ht="15">
      <c r="D262" s="28"/>
      <c r="E262" s="28"/>
      <c r="K262" s="28"/>
      <c r="L262" s="28"/>
      <c r="R262" s="28"/>
      <c r="S262" s="28"/>
      <c r="W262" s="28"/>
      <c r="Y262" s="28"/>
      <c r="Z262" s="28"/>
      <c r="AF262" s="28"/>
      <c r="AG262" s="28"/>
    </row>
    <row r="263" spans="4:33" ht="15">
      <c r="D263" s="28"/>
      <c r="E263" s="28"/>
      <c r="K263" s="28"/>
      <c r="L263" s="28"/>
      <c r="R263" s="28"/>
      <c r="S263" s="28"/>
      <c r="W263" s="28"/>
      <c r="Y263" s="28"/>
      <c r="Z263" s="28"/>
      <c r="AF263" s="28"/>
      <c r="AG263" s="28"/>
    </row>
    <row r="264" spans="4:33" ht="15">
      <c r="D264" s="28"/>
      <c r="E264" s="28"/>
      <c r="K264" s="28"/>
      <c r="L264" s="28"/>
      <c r="R264" s="28"/>
      <c r="S264" s="28"/>
      <c r="W264" s="28"/>
      <c r="Y264" s="28"/>
      <c r="Z264" s="28"/>
      <c r="AF264" s="28"/>
      <c r="AG264" s="28"/>
    </row>
    <row r="265" spans="4:33" ht="15">
      <c r="D265" s="28"/>
      <c r="E265" s="28"/>
      <c r="K265" s="28"/>
      <c r="L265" s="28"/>
      <c r="R265" s="28"/>
      <c r="S265" s="28"/>
      <c r="W265" s="28"/>
      <c r="Y265" s="28"/>
      <c r="Z265" s="28"/>
      <c r="AF265" s="28"/>
      <c r="AG265" s="28"/>
    </row>
    <row r="266" spans="4:33" ht="15">
      <c r="D266" s="28"/>
      <c r="E266" s="28"/>
      <c r="K266" s="28"/>
      <c r="L266" s="28"/>
      <c r="R266" s="28"/>
      <c r="S266" s="28"/>
      <c r="W266" s="28"/>
      <c r="Y266" s="28"/>
      <c r="Z266" s="28"/>
      <c r="AF266" s="28"/>
      <c r="AG266" s="28"/>
    </row>
    <row r="267" spans="4:33" ht="15">
      <c r="D267" s="28"/>
      <c r="E267" s="28"/>
      <c r="K267" s="28"/>
      <c r="L267" s="28"/>
      <c r="R267" s="28"/>
      <c r="S267" s="28"/>
      <c r="W267" s="28"/>
      <c r="Y267" s="28"/>
      <c r="Z267" s="28"/>
      <c r="AF267" s="28"/>
      <c r="AG267" s="28"/>
    </row>
    <row r="268" spans="4:33" ht="15">
      <c r="D268" s="28"/>
      <c r="E268" s="28"/>
      <c r="K268" s="28"/>
      <c r="L268" s="28"/>
      <c r="R268" s="28"/>
      <c r="S268" s="28"/>
      <c r="W268" s="28"/>
      <c r="Y268" s="28"/>
      <c r="Z268" s="28"/>
      <c r="AF268" s="28"/>
      <c r="AG268" s="28"/>
    </row>
    <row r="269" spans="4:33" ht="15">
      <c r="D269" s="28"/>
      <c r="E269" s="28"/>
      <c r="K269" s="28"/>
      <c r="L269" s="28"/>
      <c r="R269" s="28"/>
      <c r="S269" s="28"/>
      <c r="W269" s="28"/>
      <c r="Y269" s="28"/>
      <c r="Z269" s="28"/>
      <c r="AF269" s="28"/>
      <c r="AG269" s="28"/>
    </row>
    <row r="270" spans="4:33" ht="15">
      <c r="D270" s="28"/>
      <c r="E270" s="28"/>
      <c r="K270" s="28"/>
      <c r="L270" s="28"/>
      <c r="R270" s="28"/>
      <c r="S270" s="28"/>
      <c r="W270" s="28"/>
      <c r="Y270" s="28"/>
      <c r="Z270" s="28"/>
      <c r="AF270" s="28"/>
      <c r="AG270" s="28"/>
    </row>
    <row r="271" spans="4:33" ht="15">
      <c r="D271" s="28"/>
      <c r="E271" s="28"/>
      <c r="K271" s="28"/>
      <c r="L271" s="28"/>
      <c r="R271" s="28"/>
      <c r="S271" s="28"/>
      <c r="W271" s="28"/>
      <c r="Y271" s="28"/>
      <c r="Z271" s="28"/>
      <c r="AF271" s="28"/>
      <c r="AG271" s="28"/>
    </row>
    <row r="272" spans="4:33" ht="15">
      <c r="D272" s="28"/>
      <c r="E272" s="28"/>
      <c r="K272" s="28"/>
      <c r="L272" s="28"/>
      <c r="R272" s="28"/>
      <c r="S272" s="28"/>
      <c r="W272" s="28"/>
      <c r="Y272" s="28"/>
      <c r="Z272" s="28"/>
      <c r="AF272" s="28"/>
      <c r="AG272" s="28"/>
    </row>
    <row r="273" spans="4:33" ht="15">
      <c r="D273" s="28"/>
      <c r="E273" s="28"/>
      <c r="K273" s="28"/>
      <c r="L273" s="28"/>
      <c r="R273" s="28"/>
      <c r="S273" s="28"/>
      <c r="W273" s="28"/>
      <c r="Y273" s="28"/>
      <c r="Z273" s="28"/>
      <c r="AF273" s="28"/>
      <c r="AG273" s="28"/>
    </row>
    <row r="274" spans="4:33" ht="15">
      <c r="D274" s="28"/>
      <c r="E274" s="28"/>
      <c r="K274" s="28"/>
      <c r="L274" s="28"/>
      <c r="R274" s="28"/>
      <c r="S274" s="28"/>
      <c r="W274" s="28"/>
      <c r="Y274" s="28"/>
      <c r="Z274" s="28"/>
      <c r="AF274" s="28"/>
      <c r="AG274" s="28"/>
    </row>
    <row r="275" spans="4:33" ht="15">
      <c r="D275" s="28"/>
      <c r="E275" s="28"/>
      <c r="K275" s="28"/>
      <c r="L275" s="28"/>
      <c r="R275" s="28"/>
      <c r="S275" s="28"/>
      <c r="W275" s="28"/>
      <c r="Y275" s="28"/>
      <c r="Z275" s="28"/>
      <c r="AF275" s="28"/>
      <c r="AG275" s="28"/>
    </row>
    <row r="276" spans="4:33" ht="15">
      <c r="D276" s="28"/>
      <c r="E276" s="28"/>
      <c r="K276" s="28"/>
      <c r="L276" s="28"/>
      <c r="R276" s="28"/>
      <c r="S276" s="28"/>
      <c r="W276" s="28"/>
      <c r="Y276" s="28"/>
      <c r="Z276" s="28"/>
      <c r="AF276" s="28"/>
      <c r="AG276" s="28"/>
    </row>
    <row r="277" spans="4:33" ht="15">
      <c r="D277" s="28"/>
      <c r="E277" s="28"/>
      <c r="K277" s="28"/>
      <c r="L277" s="28"/>
      <c r="R277" s="28"/>
      <c r="S277" s="28"/>
      <c r="W277" s="28"/>
      <c r="Y277" s="28"/>
      <c r="Z277" s="28"/>
      <c r="AF277" s="28"/>
      <c r="AG277" s="28"/>
    </row>
    <row r="278" spans="4:33" ht="15">
      <c r="D278" s="28"/>
      <c r="E278" s="28"/>
      <c r="K278" s="28"/>
      <c r="L278" s="28"/>
      <c r="R278" s="28"/>
      <c r="S278" s="28"/>
      <c r="W278" s="28"/>
      <c r="Y278" s="28"/>
      <c r="Z278" s="28"/>
      <c r="AF278" s="28"/>
      <c r="AG278" s="28"/>
    </row>
    <row r="279" spans="4:33" ht="15">
      <c r="D279" s="28"/>
      <c r="E279" s="28"/>
      <c r="K279" s="28"/>
      <c r="L279" s="28"/>
      <c r="R279" s="28"/>
      <c r="S279" s="28"/>
      <c r="W279" s="28"/>
      <c r="Y279" s="28"/>
      <c r="Z279" s="28"/>
      <c r="AF279" s="28"/>
      <c r="AG279" s="28"/>
    </row>
    <row r="280" spans="4:33" ht="15">
      <c r="D280" s="28"/>
      <c r="E280" s="28"/>
      <c r="K280" s="28"/>
      <c r="L280" s="28"/>
      <c r="R280" s="28"/>
      <c r="S280" s="28"/>
      <c r="W280" s="28"/>
      <c r="Y280" s="28"/>
      <c r="Z280" s="28"/>
      <c r="AF280" s="28"/>
      <c r="AG280" s="28"/>
    </row>
    <row r="281" spans="4:33" ht="15">
      <c r="D281" s="28"/>
      <c r="E281" s="28"/>
      <c r="K281" s="28"/>
      <c r="L281" s="28"/>
      <c r="R281" s="28"/>
      <c r="S281" s="28"/>
      <c r="W281" s="28"/>
      <c r="Y281" s="28"/>
      <c r="Z281" s="28"/>
      <c r="AF281" s="28"/>
      <c r="AG281" s="28"/>
    </row>
    <row r="282" spans="4:33" ht="15">
      <c r="D282" s="28"/>
      <c r="E282" s="28"/>
      <c r="K282" s="28"/>
      <c r="L282" s="28"/>
      <c r="R282" s="28"/>
      <c r="S282" s="28"/>
      <c r="W282" s="28"/>
      <c r="Y282" s="28"/>
      <c r="Z282" s="28"/>
      <c r="AF282" s="28"/>
      <c r="AG282" s="28"/>
    </row>
    <row r="283" spans="4:33" ht="15">
      <c r="D283" s="28"/>
      <c r="E283" s="28"/>
      <c r="K283" s="28"/>
      <c r="L283" s="28"/>
      <c r="R283" s="28"/>
      <c r="S283" s="28"/>
      <c r="W283" s="28"/>
      <c r="Y283" s="28"/>
      <c r="Z283" s="28"/>
      <c r="AF283" s="28"/>
      <c r="AG283" s="28"/>
    </row>
    <row r="284" spans="4:33" ht="15">
      <c r="D284" s="28"/>
      <c r="E284" s="28"/>
      <c r="K284" s="28"/>
      <c r="L284" s="28"/>
      <c r="R284" s="28"/>
      <c r="S284" s="28"/>
      <c r="W284" s="28"/>
      <c r="Y284" s="28"/>
      <c r="Z284" s="28"/>
      <c r="AF284" s="28"/>
      <c r="AG284" s="28"/>
    </row>
    <row r="285" spans="4:33" ht="15">
      <c r="D285" s="28"/>
      <c r="E285" s="28"/>
      <c r="K285" s="28"/>
      <c r="L285" s="28"/>
      <c r="R285" s="28"/>
      <c r="S285" s="28"/>
      <c r="W285" s="28"/>
      <c r="Y285" s="28"/>
      <c r="Z285" s="28"/>
      <c r="AF285" s="28"/>
      <c r="AG285" s="28"/>
    </row>
    <row r="286" spans="4:33" ht="15">
      <c r="D286" s="28"/>
      <c r="E286" s="28"/>
      <c r="K286" s="28"/>
      <c r="L286" s="28"/>
      <c r="R286" s="28"/>
      <c r="S286" s="28"/>
      <c r="W286" s="28"/>
      <c r="Y286" s="28"/>
      <c r="Z286" s="28"/>
      <c r="AF286" s="28"/>
      <c r="AG286" s="28"/>
    </row>
    <row r="287" spans="4:33" ht="15">
      <c r="D287" s="28"/>
      <c r="E287" s="28"/>
      <c r="K287" s="28"/>
      <c r="L287" s="28"/>
      <c r="R287" s="28"/>
      <c r="S287" s="28"/>
      <c r="W287" s="28"/>
      <c r="Y287" s="28"/>
      <c r="Z287" s="28"/>
      <c r="AF287" s="28"/>
      <c r="AG287" s="28"/>
    </row>
    <row r="288" spans="4:33" ht="15">
      <c r="D288" s="28"/>
      <c r="E288" s="28"/>
      <c r="K288" s="28"/>
      <c r="L288" s="28"/>
      <c r="R288" s="28"/>
      <c r="S288" s="28"/>
      <c r="W288" s="28"/>
      <c r="Y288" s="28"/>
      <c r="Z288" s="28"/>
      <c r="AF288" s="28"/>
      <c r="AG288" s="28"/>
    </row>
    <row r="289" spans="4:33" ht="15">
      <c r="D289" s="28"/>
      <c r="E289" s="28"/>
      <c r="K289" s="28"/>
      <c r="L289" s="28"/>
      <c r="R289" s="28"/>
      <c r="S289" s="28"/>
      <c r="W289" s="28"/>
      <c r="Y289" s="28"/>
      <c r="Z289" s="28"/>
      <c r="AF289" s="28"/>
      <c r="AG289" s="28"/>
    </row>
    <row r="290" spans="4:33" ht="15">
      <c r="D290" s="28"/>
      <c r="E290" s="28"/>
      <c r="K290" s="28"/>
      <c r="L290" s="28"/>
      <c r="R290" s="28"/>
      <c r="S290" s="28"/>
      <c r="W290" s="28"/>
      <c r="Y290" s="28"/>
      <c r="Z290" s="28"/>
      <c r="AF290" s="28"/>
      <c r="AG290" s="28"/>
    </row>
    <row r="291" spans="4:33" ht="15">
      <c r="D291" s="28"/>
      <c r="E291" s="28"/>
      <c r="K291" s="28"/>
      <c r="L291" s="28"/>
      <c r="R291" s="28"/>
      <c r="S291" s="28"/>
      <c r="W291" s="28"/>
      <c r="Y291" s="28"/>
      <c r="Z291" s="28"/>
      <c r="AF291" s="28"/>
      <c r="AG291" s="28"/>
    </row>
    <row r="292" spans="4:33" ht="15">
      <c r="D292" s="28"/>
      <c r="E292" s="28"/>
      <c r="K292" s="28"/>
      <c r="L292" s="28"/>
      <c r="R292" s="28"/>
      <c r="S292" s="28"/>
      <c r="W292" s="28"/>
      <c r="Y292" s="28"/>
      <c r="Z292" s="28"/>
      <c r="AF292" s="28"/>
      <c r="AG292" s="28"/>
    </row>
    <row r="293" spans="4:33" ht="15">
      <c r="D293" s="28"/>
      <c r="E293" s="28"/>
      <c r="K293" s="28"/>
      <c r="L293" s="28"/>
      <c r="R293" s="28"/>
      <c r="S293" s="28"/>
      <c r="W293" s="28"/>
      <c r="Y293" s="28"/>
      <c r="Z293" s="28"/>
      <c r="AF293" s="28"/>
      <c r="AG293" s="28"/>
    </row>
    <row r="294" spans="4:33" ht="15">
      <c r="D294" s="28"/>
      <c r="E294" s="28"/>
      <c r="K294" s="28"/>
      <c r="L294" s="28"/>
      <c r="R294" s="28"/>
      <c r="S294" s="28"/>
      <c r="W294" s="28"/>
      <c r="Y294" s="28"/>
      <c r="Z294" s="28"/>
      <c r="AF294" s="28"/>
      <c r="AG294" s="28"/>
    </row>
    <row r="295" spans="4:33" ht="15">
      <c r="D295" s="28"/>
      <c r="E295" s="28"/>
      <c r="K295" s="28"/>
      <c r="L295" s="28"/>
      <c r="R295" s="28"/>
      <c r="S295" s="28"/>
      <c r="W295" s="28"/>
      <c r="Y295" s="28"/>
      <c r="Z295" s="28"/>
      <c r="AF295" s="28"/>
      <c r="AG295" s="28"/>
    </row>
    <row r="296" spans="4:33" ht="15">
      <c r="D296" s="28"/>
      <c r="E296" s="28"/>
      <c r="K296" s="28"/>
      <c r="L296" s="28"/>
      <c r="R296" s="28"/>
      <c r="S296" s="28"/>
      <c r="W296" s="28"/>
      <c r="Y296" s="28"/>
      <c r="Z296" s="28"/>
      <c r="AF296" s="28"/>
      <c r="AG296" s="28"/>
    </row>
    <row r="297" spans="4:33" ht="15">
      <c r="D297" s="28"/>
      <c r="E297" s="28"/>
      <c r="K297" s="28"/>
      <c r="L297" s="28"/>
      <c r="R297" s="28"/>
      <c r="S297" s="28"/>
      <c r="W297" s="28"/>
      <c r="Y297" s="28"/>
      <c r="Z297" s="28"/>
      <c r="AF297" s="28"/>
      <c r="AG297" s="28"/>
    </row>
    <row r="298" spans="4:33" ht="15">
      <c r="D298" s="28"/>
      <c r="E298" s="28"/>
      <c r="K298" s="28"/>
      <c r="L298" s="28"/>
      <c r="R298" s="28"/>
      <c r="S298" s="28"/>
      <c r="W298" s="28"/>
      <c r="Y298" s="28"/>
      <c r="Z298" s="28"/>
      <c r="AF298" s="28"/>
      <c r="AG298" s="28"/>
    </row>
    <row r="299" spans="4:33" ht="15">
      <c r="D299" s="28"/>
      <c r="E299" s="28"/>
      <c r="K299" s="28"/>
      <c r="L299" s="28"/>
      <c r="R299" s="28"/>
      <c r="S299" s="28"/>
      <c r="W299" s="28"/>
      <c r="Y299" s="28"/>
      <c r="Z299" s="28"/>
      <c r="AF299" s="28"/>
      <c r="AG299" s="28"/>
    </row>
    <row r="300" spans="4:33" ht="15">
      <c r="D300" s="28"/>
      <c r="E300" s="28"/>
      <c r="K300" s="28"/>
      <c r="L300" s="28"/>
      <c r="R300" s="28"/>
      <c r="S300" s="28"/>
      <c r="W300" s="28"/>
      <c r="Y300" s="28"/>
      <c r="Z300" s="28"/>
      <c r="AF300" s="28"/>
      <c r="AG300" s="28"/>
    </row>
    <row r="301" spans="4:33" ht="15">
      <c r="D301" s="28"/>
      <c r="E301" s="28"/>
      <c r="K301" s="28"/>
      <c r="L301" s="28"/>
      <c r="R301" s="28"/>
      <c r="S301" s="28"/>
      <c r="W301" s="28"/>
      <c r="Y301" s="28"/>
      <c r="Z301" s="28"/>
      <c r="AF301" s="28"/>
      <c r="AG301" s="28"/>
    </row>
    <row r="302" spans="4:33" ht="15">
      <c r="D302" s="28"/>
      <c r="E302" s="28"/>
      <c r="K302" s="28"/>
      <c r="L302" s="28"/>
      <c r="R302" s="28"/>
      <c r="S302" s="28"/>
      <c r="W302" s="28"/>
      <c r="Y302" s="28"/>
      <c r="Z302" s="28"/>
      <c r="AF302" s="28"/>
      <c r="AG302" s="28"/>
    </row>
    <row r="303" spans="4:33" ht="15">
      <c r="D303" s="28"/>
      <c r="E303" s="28"/>
      <c r="K303" s="28"/>
      <c r="L303" s="28"/>
      <c r="R303" s="28"/>
      <c r="S303" s="28"/>
      <c r="W303" s="28"/>
      <c r="Y303" s="28"/>
      <c r="Z303" s="28"/>
      <c r="AF303" s="28"/>
      <c r="AG303" s="28"/>
    </row>
    <row r="304" spans="4:33" ht="15">
      <c r="D304" s="28"/>
      <c r="E304" s="28"/>
      <c r="K304" s="28"/>
      <c r="L304" s="28"/>
      <c r="R304" s="28"/>
      <c r="S304" s="28"/>
      <c r="W304" s="28"/>
      <c r="Y304" s="28"/>
      <c r="Z304" s="28"/>
      <c r="AF304" s="28"/>
      <c r="AG304" s="28"/>
    </row>
    <row r="305" spans="4:33" ht="15">
      <c r="D305" s="28"/>
      <c r="E305" s="28"/>
      <c r="K305" s="28"/>
      <c r="L305" s="28"/>
      <c r="R305" s="28"/>
      <c r="S305" s="28"/>
      <c r="W305" s="28"/>
      <c r="Y305" s="28"/>
      <c r="Z305" s="28"/>
      <c r="AF305" s="28"/>
      <c r="AG305" s="28"/>
    </row>
    <row r="306" spans="4:33" ht="15">
      <c r="D306" s="28"/>
      <c r="E306" s="28"/>
      <c r="K306" s="28"/>
      <c r="L306" s="28"/>
      <c r="R306" s="28"/>
      <c r="S306" s="28"/>
      <c r="W306" s="28"/>
      <c r="Y306" s="28"/>
      <c r="Z306" s="28"/>
      <c r="AF306" s="28"/>
      <c r="AG306" s="28"/>
    </row>
    <row r="307" spans="4:33" ht="15">
      <c r="D307" s="28"/>
      <c r="E307" s="28"/>
      <c r="K307" s="28"/>
      <c r="L307" s="28"/>
      <c r="R307" s="28"/>
      <c r="S307" s="28"/>
      <c r="W307" s="28"/>
      <c r="Y307" s="28"/>
      <c r="Z307" s="28"/>
      <c r="AF307" s="28"/>
      <c r="AG307" s="28"/>
    </row>
    <row r="308" spans="4:33" ht="15">
      <c r="D308" s="28"/>
      <c r="E308" s="28"/>
      <c r="K308" s="28"/>
      <c r="L308" s="28"/>
      <c r="R308" s="28"/>
      <c r="S308" s="28"/>
      <c r="W308" s="28"/>
      <c r="Y308" s="28"/>
      <c r="Z308" s="28"/>
      <c r="AF308" s="28"/>
      <c r="AG308" s="28"/>
    </row>
    <row r="309" spans="4:33" ht="15">
      <c r="D309" s="28"/>
      <c r="E309" s="28"/>
      <c r="K309" s="28"/>
      <c r="L309" s="28"/>
      <c r="R309" s="28"/>
      <c r="S309" s="28"/>
      <c r="W309" s="28"/>
      <c r="Y309" s="28"/>
      <c r="Z309" s="28"/>
      <c r="AF309" s="28"/>
      <c r="AG309" s="28"/>
    </row>
    <row r="310" spans="4:33" ht="15">
      <c r="D310" s="28"/>
      <c r="E310" s="28"/>
      <c r="K310" s="28"/>
      <c r="L310" s="28"/>
      <c r="R310" s="28"/>
      <c r="S310" s="28"/>
      <c r="W310" s="28"/>
      <c r="Y310" s="28"/>
      <c r="Z310" s="28"/>
      <c r="AF310" s="28"/>
      <c r="AG310" s="28"/>
    </row>
    <row r="311" spans="4:33" ht="15">
      <c r="D311" s="28"/>
      <c r="E311" s="28"/>
      <c r="K311" s="28"/>
      <c r="L311" s="28"/>
      <c r="R311" s="28"/>
      <c r="S311" s="28"/>
      <c r="W311" s="28"/>
      <c r="Y311" s="28"/>
      <c r="Z311" s="28"/>
      <c r="AF311" s="28"/>
      <c r="AG311" s="28"/>
    </row>
    <row r="312" spans="4:33" ht="15">
      <c r="D312" s="28"/>
      <c r="E312" s="28"/>
      <c r="K312" s="28"/>
      <c r="L312" s="28"/>
      <c r="R312" s="28"/>
      <c r="S312" s="28"/>
      <c r="W312" s="28"/>
      <c r="Y312" s="28"/>
      <c r="Z312" s="28"/>
      <c r="AF312" s="28"/>
      <c r="AG312" s="28"/>
    </row>
    <row r="313" spans="4:33" ht="15">
      <c r="D313" s="28"/>
      <c r="E313" s="28"/>
      <c r="K313" s="28"/>
      <c r="L313" s="28"/>
      <c r="R313" s="28"/>
      <c r="S313" s="28"/>
      <c r="W313" s="28"/>
      <c r="Y313" s="28"/>
      <c r="Z313" s="28"/>
      <c r="AF313" s="28"/>
      <c r="AG313" s="28"/>
    </row>
    <row r="314" spans="4:33" ht="15">
      <c r="D314" s="28"/>
      <c r="E314" s="28"/>
      <c r="K314" s="28"/>
      <c r="L314" s="28"/>
      <c r="R314" s="28"/>
      <c r="S314" s="28"/>
      <c r="W314" s="28"/>
      <c r="Y314" s="28"/>
      <c r="Z314" s="28"/>
      <c r="AF314" s="28"/>
      <c r="AG314" s="28"/>
    </row>
    <row r="315" spans="4:33" ht="15">
      <c r="D315" s="28"/>
      <c r="E315" s="28"/>
      <c r="K315" s="28"/>
      <c r="L315" s="28"/>
      <c r="R315" s="28"/>
      <c r="S315" s="28"/>
      <c r="W315" s="28"/>
      <c r="Y315" s="28"/>
      <c r="Z315" s="28"/>
      <c r="AF315" s="28"/>
      <c r="AG315" s="28"/>
    </row>
    <row r="316" spans="4:33" ht="15">
      <c r="D316" s="28"/>
      <c r="E316" s="28"/>
      <c r="K316" s="28"/>
      <c r="L316" s="28"/>
      <c r="R316" s="28"/>
      <c r="S316" s="28"/>
      <c r="W316" s="28"/>
      <c r="Y316" s="28"/>
      <c r="Z316" s="28"/>
      <c r="AF316" s="28"/>
      <c r="AG316" s="28"/>
    </row>
    <row r="317" spans="4:33" ht="15">
      <c r="D317" s="28"/>
      <c r="E317" s="28"/>
      <c r="K317" s="28"/>
      <c r="L317" s="28"/>
      <c r="R317" s="28"/>
      <c r="S317" s="28"/>
      <c r="W317" s="28"/>
      <c r="Y317" s="28"/>
      <c r="Z317" s="28"/>
      <c r="AF317" s="28"/>
      <c r="AG317" s="28"/>
    </row>
    <row r="318" spans="4:33" ht="15">
      <c r="D318" s="28"/>
      <c r="E318" s="28"/>
      <c r="K318" s="28"/>
      <c r="L318" s="28"/>
      <c r="R318" s="28"/>
      <c r="S318" s="28"/>
      <c r="W318" s="28"/>
      <c r="Y318" s="28"/>
      <c r="Z318" s="28"/>
      <c r="AF318" s="28"/>
      <c r="AG318" s="28"/>
    </row>
    <row r="319" spans="4:33" ht="15">
      <c r="D319" s="28"/>
      <c r="E319" s="28"/>
      <c r="K319" s="28"/>
      <c r="L319" s="28"/>
      <c r="R319" s="28"/>
      <c r="S319" s="28"/>
      <c r="W319" s="28"/>
      <c r="Y319" s="28"/>
      <c r="Z319" s="28"/>
      <c r="AF319" s="28"/>
      <c r="AG319" s="28"/>
    </row>
    <row r="320" spans="4:33" ht="15">
      <c r="D320" s="28"/>
      <c r="E320" s="28"/>
      <c r="K320" s="28"/>
      <c r="L320" s="28"/>
      <c r="R320" s="28"/>
      <c r="S320" s="28"/>
      <c r="W320" s="28"/>
      <c r="Y320" s="28"/>
      <c r="Z320" s="28"/>
      <c r="AF320" s="28"/>
      <c r="AG320" s="28"/>
    </row>
    <row r="321" spans="4:33" ht="15">
      <c r="D321" s="28"/>
      <c r="E321" s="28"/>
      <c r="K321" s="28"/>
      <c r="L321" s="28"/>
      <c r="R321" s="28"/>
      <c r="S321" s="28"/>
      <c r="W321" s="28"/>
      <c r="Y321" s="28"/>
      <c r="Z321" s="28"/>
      <c r="AF321" s="28"/>
      <c r="AG321" s="28"/>
    </row>
    <row r="322" spans="4:33" ht="15">
      <c r="D322" s="28"/>
      <c r="E322" s="28"/>
      <c r="K322" s="28"/>
      <c r="L322" s="28"/>
      <c r="R322" s="28"/>
      <c r="S322" s="28"/>
      <c r="W322" s="28"/>
      <c r="Y322" s="28"/>
      <c r="Z322" s="28"/>
      <c r="AF322" s="28"/>
      <c r="AG322" s="28"/>
    </row>
    <row r="323" spans="4:33" ht="15">
      <c r="D323" s="28"/>
      <c r="E323" s="28"/>
      <c r="K323" s="28"/>
      <c r="L323" s="28"/>
      <c r="R323" s="28"/>
      <c r="S323" s="28"/>
      <c r="W323" s="28"/>
      <c r="Y323" s="28"/>
      <c r="Z323" s="28"/>
      <c r="AF323" s="28"/>
      <c r="AG323" s="28"/>
    </row>
    <row r="324" spans="4:33" ht="15">
      <c r="D324" s="28"/>
      <c r="E324" s="28"/>
      <c r="K324" s="28"/>
      <c r="L324" s="28"/>
      <c r="R324" s="28"/>
      <c r="S324" s="28"/>
      <c r="W324" s="28"/>
      <c r="Y324" s="28"/>
      <c r="Z324" s="28"/>
      <c r="AF324" s="28"/>
      <c r="AG324" s="28"/>
    </row>
    <row r="325" spans="4:33" ht="15">
      <c r="D325" s="28"/>
      <c r="E325" s="28"/>
      <c r="K325" s="28"/>
      <c r="L325" s="28"/>
      <c r="R325" s="28"/>
      <c r="S325" s="28"/>
      <c r="W325" s="28"/>
      <c r="Y325" s="28"/>
      <c r="Z325" s="28"/>
      <c r="AF325" s="28"/>
      <c r="AG325" s="28"/>
    </row>
    <row r="326" spans="4:33" ht="15">
      <c r="D326" s="28"/>
      <c r="E326" s="28"/>
      <c r="K326" s="28"/>
      <c r="L326" s="28"/>
      <c r="R326" s="28"/>
      <c r="S326" s="28"/>
      <c r="W326" s="28"/>
      <c r="Y326" s="28"/>
      <c r="Z326" s="28"/>
      <c r="AF326" s="28"/>
      <c r="AG326" s="28"/>
    </row>
    <row r="327" spans="4:33" ht="15">
      <c r="D327" s="28"/>
      <c r="E327" s="28"/>
      <c r="K327" s="28"/>
      <c r="L327" s="28"/>
      <c r="R327" s="28"/>
      <c r="S327" s="28"/>
      <c r="W327" s="28"/>
      <c r="Y327" s="28"/>
      <c r="Z327" s="28"/>
      <c r="AF327" s="28"/>
      <c r="AG327" s="28"/>
    </row>
    <row r="328" spans="4:33" ht="15">
      <c r="D328" s="28"/>
      <c r="E328" s="28"/>
      <c r="K328" s="28"/>
      <c r="L328" s="28"/>
      <c r="R328" s="28"/>
      <c r="S328" s="28"/>
      <c r="W328" s="28"/>
      <c r="Y328" s="28"/>
      <c r="Z328" s="28"/>
      <c r="AF328" s="28"/>
      <c r="AG328" s="28"/>
    </row>
    <row r="329" spans="4:33" ht="15">
      <c r="D329" s="28"/>
      <c r="E329" s="28"/>
      <c r="K329" s="28"/>
      <c r="L329" s="28"/>
      <c r="R329" s="28"/>
      <c r="S329" s="28"/>
      <c r="W329" s="28"/>
      <c r="Y329" s="28"/>
      <c r="Z329" s="28"/>
      <c r="AF329" s="28"/>
      <c r="AG329" s="28"/>
    </row>
    <row r="330" spans="4:33" ht="15">
      <c r="D330" s="28"/>
      <c r="E330" s="28"/>
      <c r="K330" s="28"/>
      <c r="L330" s="28"/>
      <c r="R330" s="28"/>
      <c r="S330" s="28"/>
      <c r="W330" s="28"/>
      <c r="Y330" s="28"/>
      <c r="Z330" s="28"/>
      <c r="AF330" s="28"/>
      <c r="AG330" s="28"/>
    </row>
    <row r="331" spans="4:33" ht="15">
      <c r="D331" s="28"/>
      <c r="E331" s="28"/>
      <c r="K331" s="28"/>
      <c r="L331" s="28"/>
      <c r="R331" s="28"/>
      <c r="S331" s="28"/>
      <c r="W331" s="28"/>
      <c r="Y331" s="28"/>
      <c r="Z331" s="28"/>
      <c r="AF331" s="28"/>
      <c r="AG331" s="28"/>
    </row>
    <row r="332" spans="4:33" ht="15">
      <c r="D332" s="28"/>
      <c r="E332" s="28"/>
      <c r="K332" s="28"/>
      <c r="L332" s="28"/>
      <c r="R332" s="28"/>
      <c r="S332" s="28"/>
      <c r="W332" s="28"/>
      <c r="Y332" s="28"/>
      <c r="Z332" s="28"/>
      <c r="AF332" s="28"/>
      <c r="AG332" s="28"/>
    </row>
    <row r="333" spans="4:33" ht="15">
      <c r="D333" s="28"/>
      <c r="E333" s="28"/>
      <c r="K333" s="28"/>
      <c r="L333" s="28"/>
      <c r="R333" s="28"/>
      <c r="S333" s="28"/>
      <c r="W333" s="28"/>
      <c r="Y333" s="28"/>
      <c r="Z333" s="28"/>
      <c r="AF333" s="28"/>
      <c r="AG333" s="28"/>
    </row>
    <row r="334" spans="4:33" ht="15">
      <c r="D334" s="28"/>
      <c r="E334" s="28"/>
      <c r="K334" s="28"/>
      <c r="L334" s="28"/>
      <c r="R334" s="28"/>
      <c r="S334" s="28"/>
      <c r="W334" s="28"/>
      <c r="Y334" s="28"/>
      <c r="Z334" s="28"/>
      <c r="AF334" s="28"/>
      <c r="AG334" s="28"/>
    </row>
    <row r="335" spans="4:33" ht="15">
      <c r="D335" s="28"/>
      <c r="E335" s="28"/>
      <c r="K335" s="28"/>
      <c r="L335" s="28"/>
      <c r="R335" s="28"/>
      <c r="S335" s="28"/>
      <c r="W335" s="28"/>
      <c r="Y335" s="28"/>
      <c r="Z335" s="28"/>
      <c r="AF335" s="28"/>
      <c r="AG335" s="28"/>
    </row>
    <row r="336" spans="4:33" ht="15">
      <c r="D336" s="28"/>
      <c r="E336" s="28"/>
      <c r="K336" s="28"/>
      <c r="L336" s="28"/>
      <c r="R336" s="28"/>
      <c r="S336" s="28"/>
      <c r="W336" s="28"/>
      <c r="Y336" s="28"/>
      <c r="Z336" s="28"/>
      <c r="AF336" s="28"/>
      <c r="AG336" s="28"/>
    </row>
    <row r="337" spans="4:33" ht="15">
      <c r="D337" s="28"/>
      <c r="E337" s="28"/>
      <c r="K337" s="28"/>
      <c r="L337" s="28"/>
      <c r="R337" s="28"/>
      <c r="S337" s="28"/>
      <c r="W337" s="28"/>
      <c r="Y337" s="28"/>
      <c r="Z337" s="28"/>
      <c r="AF337" s="28"/>
      <c r="AG337" s="28"/>
    </row>
    <row r="338" spans="4:33" ht="15">
      <c r="D338" s="28"/>
      <c r="E338" s="28"/>
      <c r="K338" s="28"/>
      <c r="L338" s="28"/>
      <c r="R338" s="28"/>
      <c r="S338" s="28"/>
      <c r="W338" s="28"/>
      <c r="Y338" s="28"/>
      <c r="Z338" s="28"/>
      <c r="AF338" s="28"/>
      <c r="AG338" s="28"/>
    </row>
    <row r="339" spans="4:33" ht="15">
      <c r="D339" s="28"/>
      <c r="E339" s="28"/>
      <c r="K339" s="28"/>
      <c r="L339" s="28"/>
      <c r="R339" s="28"/>
      <c r="S339" s="28"/>
      <c r="W339" s="28"/>
      <c r="Y339" s="28"/>
      <c r="Z339" s="28"/>
      <c r="AF339" s="28"/>
      <c r="AG339" s="28"/>
    </row>
    <row r="340" spans="4:33" ht="15">
      <c r="D340" s="28"/>
      <c r="E340" s="28"/>
      <c r="K340" s="28"/>
      <c r="L340" s="28"/>
      <c r="R340" s="28"/>
      <c r="S340" s="28"/>
      <c r="W340" s="28"/>
      <c r="Y340" s="28"/>
      <c r="Z340" s="28"/>
      <c r="AF340" s="28"/>
      <c r="AG340" s="28"/>
    </row>
    <row r="341" spans="4:33" ht="15">
      <c r="D341" s="28"/>
      <c r="E341" s="28"/>
      <c r="K341" s="28"/>
      <c r="L341" s="28"/>
      <c r="R341" s="28"/>
      <c r="S341" s="28"/>
      <c r="W341" s="28"/>
      <c r="Y341" s="28"/>
      <c r="Z341" s="28"/>
      <c r="AF341" s="28"/>
      <c r="AG341" s="28"/>
    </row>
    <row r="342" spans="4:33" ht="15">
      <c r="D342" s="28"/>
      <c r="E342" s="28"/>
      <c r="K342" s="28"/>
      <c r="L342" s="28"/>
      <c r="R342" s="28"/>
      <c r="S342" s="28"/>
      <c r="W342" s="28"/>
      <c r="Y342" s="28"/>
      <c r="Z342" s="28"/>
      <c r="AF342" s="28"/>
      <c r="AG342" s="28"/>
    </row>
    <row r="343" spans="4:33" ht="15">
      <c r="D343" s="28"/>
      <c r="E343" s="28"/>
      <c r="K343" s="28"/>
      <c r="L343" s="28"/>
      <c r="R343" s="28"/>
      <c r="S343" s="28"/>
      <c r="W343" s="28"/>
      <c r="Y343" s="28"/>
      <c r="Z343" s="28"/>
      <c r="AF343" s="28"/>
      <c r="AG343" s="28"/>
    </row>
    <row r="344" spans="4:33" ht="15">
      <c r="D344" s="28"/>
      <c r="E344" s="28"/>
      <c r="K344" s="28"/>
      <c r="L344" s="28"/>
      <c r="R344" s="28"/>
      <c r="S344" s="28"/>
      <c r="W344" s="28"/>
      <c r="Y344" s="28"/>
      <c r="Z344" s="28"/>
      <c r="AF344" s="28"/>
      <c r="AG344" s="28"/>
    </row>
    <row r="345" spans="4:33" ht="15">
      <c r="D345" s="28"/>
      <c r="E345" s="28"/>
      <c r="K345" s="28"/>
      <c r="L345" s="28"/>
      <c r="R345" s="28"/>
      <c r="S345" s="28"/>
      <c r="W345" s="28"/>
      <c r="Y345" s="28"/>
      <c r="Z345" s="28"/>
      <c r="AF345" s="28"/>
      <c r="AG345" s="28"/>
    </row>
    <row r="346" spans="4:33" ht="15">
      <c r="D346" s="28"/>
      <c r="E346" s="28"/>
      <c r="K346" s="28"/>
      <c r="L346" s="28"/>
      <c r="R346" s="28"/>
      <c r="S346" s="28"/>
      <c r="W346" s="28"/>
      <c r="Y346" s="28"/>
      <c r="Z346" s="28"/>
      <c r="AF346" s="28"/>
      <c r="AG346" s="28"/>
    </row>
    <row r="347" spans="4:33" ht="15">
      <c r="D347" s="28"/>
      <c r="E347" s="28"/>
      <c r="K347" s="28"/>
      <c r="L347" s="28"/>
      <c r="R347" s="28"/>
      <c r="S347" s="28"/>
      <c r="W347" s="28"/>
      <c r="Y347" s="28"/>
      <c r="Z347" s="28"/>
      <c r="AF347" s="28"/>
      <c r="AG347" s="28"/>
    </row>
    <row r="348" spans="4:33" ht="15">
      <c r="D348" s="28"/>
      <c r="E348" s="28"/>
      <c r="K348" s="28"/>
      <c r="L348" s="28"/>
      <c r="R348" s="28"/>
      <c r="S348" s="28"/>
      <c r="W348" s="28"/>
      <c r="Y348" s="28"/>
      <c r="Z348" s="28"/>
      <c r="AF348" s="28"/>
      <c r="AG348" s="28"/>
    </row>
    <row r="349" spans="4:33" ht="15">
      <c r="D349" s="28"/>
      <c r="E349" s="28"/>
      <c r="K349" s="28"/>
      <c r="L349" s="28"/>
      <c r="R349" s="28"/>
      <c r="S349" s="28"/>
      <c r="W349" s="28"/>
      <c r="Y349" s="28"/>
      <c r="Z349" s="28"/>
      <c r="AF349" s="28"/>
      <c r="AG349" s="28"/>
    </row>
    <row r="350" spans="4:33" ht="15">
      <c r="D350" s="28"/>
      <c r="E350" s="28"/>
      <c r="K350" s="28"/>
      <c r="L350" s="28"/>
      <c r="R350" s="28"/>
      <c r="S350" s="28"/>
      <c r="W350" s="28"/>
      <c r="Y350" s="28"/>
      <c r="Z350" s="28"/>
      <c r="AF350" s="28"/>
      <c r="AG350" s="28"/>
    </row>
    <row r="351" spans="4:33" ht="15">
      <c r="D351" s="28"/>
      <c r="E351" s="28"/>
      <c r="K351" s="28"/>
      <c r="L351" s="28"/>
      <c r="R351" s="28"/>
      <c r="S351" s="28"/>
      <c r="W351" s="28"/>
      <c r="Y351" s="28"/>
      <c r="Z351" s="28"/>
      <c r="AF351" s="28"/>
      <c r="AG351" s="28"/>
    </row>
    <row r="352" spans="4:33" ht="15">
      <c r="D352" s="28"/>
      <c r="E352" s="28"/>
      <c r="K352" s="28"/>
      <c r="L352" s="28"/>
      <c r="R352" s="28"/>
      <c r="S352" s="28"/>
      <c r="W352" s="28"/>
      <c r="Y352" s="28"/>
      <c r="Z352" s="28"/>
      <c r="AF352" s="28"/>
      <c r="AG352" s="28"/>
    </row>
    <row r="353" spans="4:33" ht="15">
      <c r="D353" s="28"/>
      <c r="E353" s="28"/>
      <c r="K353" s="28"/>
      <c r="L353" s="28"/>
      <c r="R353" s="28"/>
      <c r="S353" s="28"/>
      <c r="W353" s="28"/>
      <c r="Y353" s="28"/>
      <c r="Z353" s="28"/>
      <c r="AF353" s="28"/>
      <c r="AG353" s="28"/>
    </row>
    <row r="354" spans="4:33" ht="15">
      <c r="D354" s="28"/>
      <c r="E354" s="28"/>
      <c r="K354" s="28"/>
      <c r="L354" s="28"/>
      <c r="R354" s="28"/>
      <c r="S354" s="28"/>
      <c r="W354" s="28"/>
      <c r="Y354" s="28"/>
      <c r="Z354" s="28"/>
      <c r="AF354" s="28"/>
      <c r="AG354" s="28"/>
    </row>
    <row r="355" spans="4:33" ht="15">
      <c r="D355" s="28"/>
      <c r="E355" s="28"/>
      <c r="K355" s="28"/>
      <c r="L355" s="28"/>
      <c r="R355" s="28"/>
      <c r="S355" s="28"/>
      <c r="W355" s="28"/>
      <c r="Y355" s="28"/>
      <c r="Z355" s="28"/>
      <c r="AF355" s="28"/>
      <c r="AG355" s="28"/>
    </row>
    <row r="356" spans="4:33" ht="15">
      <c r="D356" s="28"/>
      <c r="E356" s="28"/>
      <c r="K356" s="28"/>
      <c r="L356" s="28"/>
      <c r="R356" s="28"/>
      <c r="S356" s="28"/>
      <c r="W356" s="28"/>
      <c r="Y356" s="28"/>
      <c r="Z356" s="28"/>
      <c r="AF356" s="28"/>
      <c r="AG356" s="28"/>
    </row>
    <row r="357" spans="4:33" ht="15">
      <c r="D357" s="28"/>
      <c r="E357" s="28"/>
      <c r="K357" s="28"/>
      <c r="L357" s="28"/>
      <c r="R357" s="28"/>
      <c r="S357" s="28"/>
      <c r="W357" s="28"/>
      <c r="Y357" s="28"/>
      <c r="Z357" s="28"/>
      <c r="AF357" s="28"/>
      <c r="AG357" s="28"/>
    </row>
    <row r="358" spans="4:33" ht="15">
      <c r="D358" s="28"/>
      <c r="E358" s="28"/>
      <c r="K358" s="28"/>
      <c r="L358" s="28"/>
      <c r="R358" s="28"/>
      <c r="S358" s="28"/>
      <c r="W358" s="28"/>
      <c r="Y358" s="28"/>
      <c r="Z358" s="28"/>
      <c r="AF358" s="28"/>
      <c r="AG358" s="28"/>
    </row>
    <row r="359" spans="4:33" ht="15">
      <c r="D359" s="28"/>
      <c r="E359" s="28"/>
      <c r="K359" s="28"/>
      <c r="L359" s="28"/>
      <c r="R359" s="28"/>
      <c r="S359" s="28"/>
      <c r="W359" s="28"/>
      <c r="Y359" s="28"/>
      <c r="Z359" s="28"/>
      <c r="AF359" s="28"/>
      <c r="AG359" s="28"/>
    </row>
    <row r="360" spans="4:33" ht="15">
      <c r="D360" s="28"/>
      <c r="E360" s="28"/>
      <c r="K360" s="28"/>
      <c r="L360" s="28"/>
      <c r="R360" s="28"/>
      <c r="S360" s="28"/>
      <c r="W360" s="28"/>
      <c r="Y360" s="28"/>
      <c r="Z360" s="28"/>
      <c r="AF360" s="28"/>
      <c r="AG360" s="28"/>
    </row>
    <row r="361" spans="4:33" ht="15">
      <c r="D361" s="28"/>
      <c r="E361" s="28"/>
      <c r="K361" s="28"/>
      <c r="L361" s="28"/>
      <c r="R361" s="28"/>
      <c r="S361" s="28"/>
      <c r="W361" s="28"/>
      <c r="Y361" s="28"/>
      <c r="Z361" s="28"/>
      <c r="AF361" s="28"/>
      <c r="AG361" s="28"/>
    </row>
    <row r="362" spans="4:33" ht="15">
      <c r="D362" s="28"/>
      <c r="E362" s="28"/>
      <c r="K362" s="28"/>
      <c r="L362" s="28"/>
      <c r="R362" s="28"/>
      <c r="S362" s="28"/>
      <c r="W362" s="28"/>
      <c r="Y362" s="28"/>
      <c r="Z362" s="28"/>
      <c r="AF362" s="28"/>
      <c r="AG362" s="28"/>
    </row>
    <row r="363" spans="4:33" ht="15">
      <c r="D363" s="28"/>
      <c r="E363" s="28"/>
      <c r="K363" s="28"/>
      <c r="L363" s="28"/>
      <c r="R363" s="28"/>
      <c r="S363" s="28"/>
      <c r="W363" s="28"/>
      <c r="Y363" s="28"/>
      <c r="Z363" s="28"/>
      <c r="AF363" s="28"/>
      <c r="AG363" s="28"/>
    </row>
    <row r="364" spans="4:33" ht="15">
      <c r="D364" s="28"/>
      <c r="E364" s="28"/>
      <c r="K364" s="28"/>
      <c r="L364" s="28"/>
      <c r="R364" s="28"/>
      <c r="S364" s="28"/>
      <c r="W364" s="28"/>
      <c r="Y364" s="28"/>
      <c r="Z364" s="28"/>
      <c r="AF364" s="28"/>
      <c r="AG364" s="28"/>
    </row>
    <row r="365" spans="4:33" ht="15">
      <c r="D365" s="28"/>
      <c r="E365" s="28"/>
      <c r="K365" s="28"/>
      <c r="L365" s="28"/>
      <c r="R365" s="28"/>
      <c r="S365" s="28"/>
      <c r="W365" s="28"/>
      <c r="Y365" s="28"/>
      <c r="Z365" s="28"/>
      <c r="AF365" s="28"/>
      <c r="AG365" s="28"/>
    </row>
    <row r="366" spans="4:33" ht="15">
      <c r="D366" s="28"/>
      <c r="E366" s="28"/>
      <c r="K366" s="28"/>
      <c r="L366" s="28"/>
      <c r="R366" s="28"/>
      <c r="S366" s="28"/>
      <c r="W366" s="28"/>
      <c r="Y366" s="28"/>
      <c r="Z366" s="28"/>
      <c r="AF366" s="28"/>
      <c r="AG366" s="28"/>
    </row>
    <row r="367" spans="4:33" ht="15">
      <c r="D367" s="28"/>
      <c r="E367" s="28"/>
      <c r="K367" s="28"/>
      <c r="L367" s="28"/>
      <c r="R367" s="28"/>
      <c r="S367" s="28"/>
      <c r="W367" s="28"/>
      <c r="Y367" s="28"/>
      <c r="Z367" s="28"/>
      <c r="AF367" s="28"/>
      <c r="AG367" s="28"/>
    </row>
    <row r="368" spans="4:33" ht="15">
      <c r="D368" s="28"/>
      <c r="E368" s="28"/>
      <c r="K368" s="28"/>
      <c r="L368" s="28"/>
      <c r="R368" s="28"/>
      <c r="S368" s="28"/>
      <c r="W368" s="28"/>
      <c r="Y368" s="28"/>
      <c r="Z368" s="28"/>
      <c r="AF368" s="28"/>
      <c r="AG368" s="28"/>
    </row>
    <row r="369" spans="4:33" ht="15">
      <c r="D369" s="28"/>
      <c r="E369" s="28"/>
      <c r="K369" s="28"/>
      <c r="L369" s="28"/>
      <c r="R369" s="28"/>
      <c r="S369" s="28"/>
      <c r="W369" s="28"/>
      <c r="Y369" s="28"/>
      <c r="Z369" s="28"/>
      <c r="AF369" s="28"/>
      <c r="AG369" s="28"/>
    </row>
    <row r="370" spans="4:33" ht="15">
      <c r="D370" s="28"/>
      <c r="E370" s="28"/>
      <c r="K370" s="28"/>
      <c r="L370" s="28"/>
      <c r="R370" s="28"/>
      <c r="S370" s="28"/>
      <c r="W370" s="28"/>
      <c r="Y370" s="28"/>
      <c r="Z370" s="28"/>
      <c r="AF370" s="28"/>
      <c r="AG370" s="28"/>
    </row>
    <row r="371" spans="4:33" ht="15">
      <c r="D371" s="28"/>
      <c r="E371" s="28"/>
      <c r="K371" s="28"/>
      <c r="L371" s="28"/>
      <c r="R371" s="28"/>
      <c r="S371" s="28"/>
      <c r="W371" s="28"/>
      <c r="Y371" s="28"/>
      <c r="Z371" s="28"/>
      <c r="AF371" s="28"/>
      <c r="AG371" s="28"/>
    </row>
    <row r="372" spans="4:33" ht="15">
      <c r="D372" s="28"/>
      <c r="E372" s="28"/>
      <c r="K372" s="28"/>
      <c r="L372" s="28"/>
      <c r="R372" s="28"/>
      <c r="S372" s="28"/>
      <c r="W372" s="28"/>
      <c r="Y372" s="28"/>
      <c r="Z372" s="28"/>
      <c r="AF372" s="28"/>
      <c r="AG372" s="28"/>
    </row>
    <row r="373" spans="4:33" ht="15">
      <c r="D373" s="28"/>
      <c r="E373" s="28"/>
      <c r="K373" s="28"/>
      <c r="L373" s="28"/>
      <c r="R373" s="28"/>
      <c r="S373" s="28"/>
      <c r="W373" s="28"/>
      <c r="Y373" s="28"/>
      <c r="Z373" s="28"/>
      <c r="AF373" s="28"/>
      <c r="AG373" s="28"/>
    </row>
    <row r="374" spans="4:33" ht="15">
      <c r="D374" s="28"/>
      <c r="E374" s="28"/>
      <c r="K374" s="28"/>
      <c r="L374" s="28"/>
      <c r="R374" s="28"/>
      <c r="S374" s="28"/>
      <c r="W374" s="28"/>
      <c r="Y374" s="28"/>
      <c r="Z374" s="28"/>
      <c r="AF374" s="28"/>
      <c r="AG374" s="28"/>
    </row>
    <row r="375" spans="4:33" ht="15">
      <c r="D375" s="28"/>
      <c r="E375" s="28"/>
      <c r="K375" s="28"/>
      <c r="L375" s="28"/>
      <c r="R375" s="28"/>
      <c r="S375" s="28"/>
      <c r="W375" s="28"/>
      <c r="Y375" s="28"/>
      <c r="Z375" s="28"/>
      <c r="AF375" s="28"/>
      <c r="AG375" s="28"/>
    </row>
    <row r="376" spans="4:33" ht="15">
      <c r="D376" s="28"/>
      <c r="E376" s="28"/>
      <c r="K376" s="28"/>
      <c r="L376" s="28"/>
      <c r="R376" s="28"/>
      <c r="S376" s="28"/>
      <c r="W376" s="28"/>
      <c r="Y376" s="28"/>
      <c r="Z376" s="28"/>
      <c r="AF376" s="28"/>
      <c r="AG376" s="28"/>
    </row>
    <row r="377" spans="4:33" ht="15">
      <c r="D377" s="28"/>
      <c r="E377" s="28"/>
      <c r="K377" s="28"/>
      <c r="L377" s="28"/>
      <c r="R377" s="28"/>
      <c r="S377" s="28"/>
      <c r="W377" s="28"/>
      <c r="Y377" s="28"/>
      <c r="Z377" s="28"/>
      <c r="AF377" s="28"/>
      <c r="AG377" s="28"/>
    </row>
    <row r="378" spans="4:33" ht="15">
      <c r="D378" s="28"/>
      <c r="E378" s="28"/>
      <c r="K378" s="28"/>
      <c r="L378" s="28"/>
      <c r="R378" s="28"/>
      <c r="S378" s="28"/>
      <c r="W378" s="28"/>
      <c r="Y378" s="28"/>
      <c r="Z378" s="28"/>
      <c r="AF378" s="28"/>
      <c r="AG378" s="28"/>
    </row>
    <row r="379" spans="4:33" ht="15">
      <c r="D379" s="28"/>
      <c r="E379" s="28"/>
      <c r="K379" s="28"/>
      <c r="L379" s="28"/>
      <c r="R379" s="28"/>
      <c r="S379" s="28"/>
      <c r="W379" s="28"/>
      <c r="Y379" s="28"/>
      <c r="Z379" s="28"/>
      <c r="AF379" s="28"/>
      <c r="AG379" s="28"/>
    </row>
    <row r="380" spans="4:33" ht="15">
      <c r="D380" s="28"/>
      <c r="E380" s="28"/>
      <c r="K380" s="28"/>
      <c r="L380" s="28"/>
      <c r="R380" s="28"/>
      <c r="S380" s="28"/>
      <c r="W380" s="28"/>
      <c r="Y380" s="28"/>
      <c r="Z380" s="28"/>
      <c r="AF380" s="28"/>
      <c r="AG380" s="28"/>
    </row>
    <row r="381" spans="4:33" ht="15">
      <c r="D381" s="28"/>
      <c r="E381" s="28"/>
      <c r="K381" s="28"/>
      <c r="L381" s="28"/>
      <c r="R381" s="28"/>
      <c r="S381" s="28"/>
      <c r="W381" s="28"/>
      <c r="Y381" s="28"/>
      <c r="Z381" s="28"/>
      <c r="AF381" s="28"/>
      <c r="AG381" s="28"/>
    </row>
    <row r="382" spans="4:33" ht="15">
      <c r="D382" s="28"/>
      <c r="E382" s="28"/>
      <c r="K382" s="28"/>
      <c r="L382" s="28"/>
      <c r="R382" s="28"/>
      <c r="S382" s="28"/>
      <c r="W382" s="28"/>
      <c r="Y382" s="28"/>
      <c r="Z382" s="28"/>
      <c r="AF382" s="28"/>
      <c r="AG382" s="28"/>
    </row>
    <row r="383" spans="4:33" ht="15">
      <c r="D383" s="28"/>
      <c r="E383" s="28"/>
      <c r="K383" s="28"/>
      <c r="L383" s="28"/>
      <c r="R383" s="28"/>
      <c r="S383" s="28"/>
      <c r="W383" s="28"/>
      <c r="Y383" s="28"/>
      <c r="Z383" s="28"/>
      <c r="AF383" s="28"/>
      <c r="AG383" s="28"/>
    </row>
    <row r="384" spans="4:33" ht="15">
      <c r="D384" s="28"/>
      <c r="E384" s="28"/>
      <c r="K384" s="28"/>
      <c r="L384" s="28"/>
      <c r="R384" s="28"/>
      <c r="S384" s="28"/>
      <c r="W384" s="28"/>
      <c r="Y384" s="28"/>
      <c r="Z384" s="28"/>
      <c r="AF384" s="28"/>
      <c r="AG384" s="28"/>
    </row>
    <row r="385" spans="4:33" ht="15">
      <c r="D385" s="28"/>
      <c r="E385" s="28"/>
      <c r="K385" s="28"/>
      <c r="L385" s="28"/>
      <c r="R385" s="28"/>
      <c r="S385" s="28"/>
      <c r="W385" s="28"/>
      <c r="Y385" s="28"/>
      <c r="Z385" s="28"/>
      <c r="AF385" s="28"/>
      <c r="AG385" s="28"/>
    </row>
    <row r="386" spans="4:33" ht="15">
      <c r="D386" s="28"/>
      <c r="E386" s="28"/>
      <c r="K386" s="28"/>
      <c r="L386" s="28"/>
      <c r="R386" s="28"/>
      <c r="S386" s="28"/>
      <c r="W386" s="28"/>
      <c r="Y386" s="28"/>
      <c r="Z386" s="28"/>
      <c r="AF386" s="28"/>
      <c r="AG386" s="28"/>
    </row>
    <row r="387" spans="4:33" ht="15">
      <c r="D387" s="28"/>
      <c r="E387" s="28"/>
      <c r="K387" s="28"/>
      <c r="L387" s="28"/>
      <c r="R387" s="28"/>
      <c r="S387" s="28"/>
      <c r="W387" s="28"/>
      <c r="Y387" s="28"/>
      <c r="Z387" s="28"/>
      <c r="AF387" s="28"/>
      <c r="AG387" s="28"/>
    </row>
    <row r="388" spans="4:33" ht="15">
      <c r="D388" s="28"/>
      <c r="E388" s="28"/>
      <c r="K388" s="28"/>
      <c r="L388" s="28"/>
      <c r="R388" s="28"/>
      <c r="S388" s="28"/>
      <c r="W388" s="28"/>
      <c r="Y388" s="28"/>
      <c r="Z388" s="28"/>
      <c r="AF388" s="28"/>
      <c r="AG388" s="28"/>
    </row>
    <row r="389" spans="4:33" ht="15">
      <c r="D389" s="28"/>
      <c r="E389" s="28"/>
      <c r="K389" s="28"/>
      <c r="L389" s="28"/>
      <c r="R389" s="28"/>
      <c r="S389" s="28"/>
      <c r="W389" s="28"/>
      <c r="Y389" s="28"/>
      <c r="Z389" s="28"/>
      <c r="AF389" s="28"/>
      <c r="AG389" s="28"/>
    </row>
    <row r="390" spans="4:33" ht="15">
      <c r="D390" s="28"/>
      <c r="E390" s="28"/>
      <c r="K390" s="28"/>
      <c r="L390" s="28"/>
      <c r="R390" s="28"/>
      <c r="S390" s="28"/>
      <c r="W390" s="28"/>
      <c r="Y390" s="28"/>
      <c r="Z390" s="28"/>
      <c r="AF390" s="28"/>
      <c r="AG390" s="28"/>
    </row>
    <row r="391" spans="4:33" ht="15">
      <c r="D391" s="28"/>
      <c r="E391" s="28"/>
      <c r="K391" s="28"/>
      <c r="L391" s="28"/>
      <c r="R391" s="28"/>
      <c r="S391" s="28"/>
      <c r="W391" s="28"/>
      <c r="Y391" s="28"/>
      <c r="Z391" s="28"/>
      <c r="AF391" s="28"/>
      <c r="AG391" s="28"/>
    </row>
    <row r="392" spans="4:33" ht="15">
      <c r="D392" s="28"/>
      <c r="E392" s="28"/>
      <c r="K392" s="28"/>
      <c r="L392" s="28"/>
      <c r="R392" s="28"/>
      <c r="S392" s="28"/>
      <c r="W392" s="28"/>
      <c r="Y392" s="28"/>
      <c r="Z392" s="28"/>
      <c r="AF392" s="28"/>
      <c r="AG392" s="28"/>
    </row>
    <row r="393" spans="4:33" ht="15">
      <c r="D393" s="28"/>
      <c r="E393" s="28"/>
      <c r="K393" s="28"/>
      <c r="L393" s="28"/>
      <c r="R393" s="28"/>
      <c r="S393" s="28"/>
      <c r="W393" s="28"/>
      <c r="Y393" s="28"/>
      <c r="Z393" s="28"/>
      <c r="AF393" s="28"/>
      <c r="AG393" s="28"/>
    </row>
    <row r="394" spans="4:33" ht="15">
      <c r="D394" s="28"/>
      <c r="E394" s="28"/>
      <c r="K394" s="28"/>
      <c r="L394" s="28"/>
      <c r="R394" s="28"/>
      <c r="S394" s="28"/>
      <c r="W394" s="28"/>
      <c r="Y394" s="28"/>
      <c r="Z394" s="28"/>
      <c r="AF394" s="28"/>
      <c r="AG394" s="28"/>
    </row>
    <row r="395" spans="4:33" ht="15">
      <c r="D395" s="28"/>
      <c r="E395" s="28"/>
      <c r="K395" s="28"/>
      <c r="L395" s="28"/>
      <c r="R395" s="28"/>
      <c r="S395" s="28"/>
      <c r="W395" s="28"/>
      <c r="Y395" s="28"/>
      <c r="Z395" s="28"/>
      <c r="AF395" s="28"/>
      <c r="AG395" s="28"/>
    </row>
    <row r="396" spans="4:33" ht="15">
      <c r="D396" s="28"/>
      <c r="E396" s="28"/>
      <c r="K396" s="28"/>
      <c r="L396" s="28"/>
      <c r="R396" s="28"/>
      <c r="S396" s="28"/>
      <c r="W396" s="28"/>
      <c r="Y396" s="28"/>
      <c r="Z396" s="28"/>
      <c r="AF396" s="28"/>
      <c r="AG396" s="28"/>
    </row>
    <row r="397" spans="4:33" ht="15">
      <c r="D397" s="28"/>
      <c r="E397" s="28"/>
      <c r="K397" s="28"/>
      <c r="L397" s="28"/>
      <c r="R397" s="28"/>
      <c r="S397" s="28"/>
      <c r="W397" s="28"/>
      <c r="Y397" s="28"/>
      <c r="Z397" s="28"/>
      <c r="AF397" s="28"/>
      <c r="AG397" s="28"/>
    </row>
    <row r="398" spans="4:33" ht="15">
      <c r="D398" s="28"/>
      <c r="E398" s="28"/>
      <c r="K398" s="28"/>
      <c r="L398" s="28"/>
      <c r="R398" s="28"/>
      <c r="S398" s="28"/>
      <c r="W398" s="28"/>
      <c r="Y398" s="28"/>
      <c r="Z398" s="28"/>
      <c r="AF398" s="28"/>
      <c r="AG398" s="28"/>
    </row>
    <row r="399" spans="4:33" ht="15">
      <c r="D399" s="28"/>
      <c r="E399" s="28"/>
      <c r="K399" s="28"/>
      <c r="L399" s="28"/>
      <c r="R399" s="28"/>
      <c r="S399" s="28"/>
      <c r="W399" s="28"/>
      <c r="Y399" s="28"/>
      <c r="Z399" s="28"/>
      <c r="AF399" s="28"/>
      <c r="AG399" s="28"/>
    </row>
    <row r="400" spans="4:33" ht="15">
      <c r="D400" s="28"/>
      <c r="E400" s="28"/>
      <c r="K400" s="28"/>
      <c r="L400" s="28"/>
      <c r="R400" s="28"/>
      <c r="S400" s="28"/>
      <c r="W400" s="28"/>
      <c r="Y400" s="28"/>
      <c r="Z400" s="28"/>
      <c r="AF400" s="28"/>
      <c r="AG400" s="28"/>
    </row>
    <row r="401" spans="4:33" ht="15">
      <c r="D401" s="28"/>
      <c r="E401" s="28"/>
      <c r="K401" s="28"/>
      <c r="L401" s="28"/>
      <c r="R401" s="28"/>
      <c r="S401" s="28"/>
      <c r="W401" s="28"/>
      <c r="Y401" s="28"/>
      <c r="Z401" s="28"/>
      <c r="AF401" s="28"/>
      <c r="AG401" s="28"/>
    </row>
    <row r="402" spans="4:33" ht="15">
      <c r="D402" s="28"/>
      <c r="E402" s="28"/>
      <c r="K402" s="28"/>
      <c r="L402" s="28"/>
      <c r="R402" s="28"/>
      <c r="S402" s="28"/>
      <c r="W402" s="28"/>
      <c r="Y402" s="28"/>
      <c r="Z402" s="28"/>
      <c r="AF402" s="28"/>
      <c r="AG402" s="28"/>
    </row>
    <row r="403" spans="4:33" ht="15">
      <c r="D403" s="28"/>
      <c r="E403" s="28"/>
      <c r="K403" s="28"/>
      <c r="L403" s="28"/>
      <c r="R403" s="28"/>
      <c r="S403" s="28"/>
      <c r="W403" s="28"/>
      <c r="Y403" s="28"/>
      <c r="Z403" s="28"/>
      <c r="AF403" s="28"/>
      <c r="AG403" s="28"/>
    </row>
    <row r="404" spans="4:33" ht="15">
      <c r="D404" s="28"/>
      <c r="E404" s="28"/>
      <c r="K404" s="28"/>
      <c r="L404" s="28"/>
      <c r="R404" s="28"/>
      <c r="S404" s="28"/>
      <c r="W404" s="28"/>
      <c r="Y404" s="28"/>
      <c r="Z404" s="28"/>
      <c r="AF404" s="28"/>
      <c r="AG404" s="28"/>
    </row>
    <row r="405" spans="4:33" ht="15">
      <c r="D405" s="28"/>
      <c r="E405" s="28"/>
      <c r="K405" s="28"/>
      <c r="L405" s="28"/>
      <c r="R405" s="28"/>
      <c r="S405" s="28"/>
      <c r="W405" s="28"/>
      <c r="Y405" s="28"/>
      <c r="Z405" s="28"/>
      <c r="AF405" s="28"/>
      <c r="AG405" s="28"/>
    </row>
    <row r="406" spans="4:33" ht="15">
      <c r="D406" s="28"/>
      <c r="E406" s="28"/>
      <c r="K406" s="28"/>
      <c r="L406" s="28"/>
      <c r="R406" s="28"/>
      <c r="S406" s="28"/>
      <c r="W406" s="28"/>
      <c r="Y406" s="28"/>
      <c r="Z406" s="28"/>
      <c r="AF406" s="28"/>
      <c r="AG406" s="28"/>
    </row>
    <row r="407" spans="4:33" ht="15">
      <c r="D407" s="28"/>
      <c r="E407" s="28"/>
      <c r="K407" s="28"/>
      <c r="L407" s="28"/>
      <c r="R407" s="28"/>
      <c r="S407" s="28"/>
      <c r="W407" s="28"/>
      <c r="Y407" s="28"/>
      <c r="Z407" s="28"/>
      <c r="AF407" s="28"/>
      <c r="AG407" s="28"/>
    </row>
    <row r="408" spans="4:33" ht="15">
      <c r="D408" s="28"/>
      <c r="E408" s="28"/>
      <c r="K408" s="28"/>
      <c r="L408" s="28"/>
      <c r="R408" s="28"/>
      <c r="S408" s="28"/>
      <c r="W408" s="28"/>
      <c r="Y408" s="28"/>
      <c r="Z408" s="28"/>
      <c r="AF408" s="28"/>
      <c r="AG408" s="28"/>
    </row>
    <row r="409" spans="4:33" ht="15">
      <c r="D409" s="28"/>
      <c r="E409" s="28"/>
      <c r="K409" s="28"/>
      <c r="L409" s="28"/>
      <c r="R409" s="28"/>
      <c r="S409" s="28"/>
      <c r="W409" s="28"/>
      <c r="Y409" s="28"/>
      <c r="Z409" s="28"/>
      <c r="AF409" s="28"/>
      <c r="AG409" s="28"/>
    </row>
    <row r="410" spans="4:33" ht="15">
      <c r="D410" s="28"/>
      <c r="E410" s="28"/>
      <c r="K410" s="28"/>
      <c r="L410" s="28"/>
      <c r="R410" s="28"/>
      <c r="S410" s="28"/>
      <c r="W410" s="28"/>
      <c r="Y410" s="28"/>
      <c r="Z410" s="28"/>
      <c r="AF410" s="28"/>
      <c r="AG410" s="28"/>
    </row>
    <row r="411" spans="4:33" ht="15">
      <c r="D411" s="28"/>
      <c r="E411" s="28"/>
      <c r="K411" s="28"/>
      <c r="L411" s="28"/>
      <c r="R411" s="28"/>
      <c r="S411" s="28"/>
      <c r="W411" s="28"/>
      <c r="Y411" s="28"/>
      <c r="Z411" s="28"/>
      <c r="AF411" s="28"/>
      <c r="AG411" s="28"/>
    </row>
    <row r="412" spans="4:33" ht="15">
      <c r="D412" s="28"/>
      <c r="E412" s="28"/>
      <c r="K412" s="28"/>
      <c r="L412" s="28"/>
      <c r="R412" s="28"/>
      <c r="S412" s="28"/>
      <c r="W412" s="28"/>
      <c r="Y412" s="28"/>
      <c r="Z412" s="28"/>
      <c r="AF412" s="28"/>
      <c r="AG412" s="28"/>
    </row>
    <row r="413" spans="4:33" ht="15">
      <c r="D413" s="28"/>
      <c r="E413" s="28"/>
      <c r="K413" s="28"/>
      <c r="L413" s="28"/>
      <c r="R413" s="28"/>
      <c r="S413" s="28"/>
      <c r="W413" s="28"/>
      <c r="Y413" s="28"/>
      <c r="Z413" s="28"/>
      <c r="AF413" s="28"/>
      <c r="AG413" s="28"/>
    </row>
    <row r="414" spans="4:33" ht="15">
      <c r="D414" s="28"/>
      <c r="E414" s="28"/>
      <c r="K414" s="28"/>
      <c r="L414" s="28"/>
      <c r="R414" s="28"/>
      <c r="S414" s="28"/>
      <c r="W414" s="28"/>
      <c r="Y414" s="28"/>
      <c r="Z414" s="28"/>
      <c r="AF414" s="28"/>
      <c r="AG414" s="28"/>
    </row>
    <row r="415" spans="4:33" ht="15">
      <c r="D415" s="28"/>
      <c r="E415" s="28"/>
      <c r="K415" s="28"/>
      <c r="L415" s="28"/>
      <c r="R415" s="28"/>
      <c r="S415" s="28"/>
      <c r="W415" s="28"/>
      <c r="Y415" s="28"/>
      <c r="Z415" s="28"/>
      <c r="AF415" s="28"/>
      <c r="AG415" s="28"/>
    </row>
    <row r="416" spans="4:33" ht="15">
      <c r="D416" s="28"/>
      <c r="E416" s="28"/>
      <c r="K416" s="28"/>
      <c r="L416" s="28"/>
      <c r="R416" s="28"/>
      <c r="S416" s="28"/>
      <c r="W416" s="28"/>
      <c r="Y416" s="28"/>
      <c r="Z416" s="28"/>
      <c r="AF416" s="28"/>
      <c r="AG416" s="28"/>
    </row>
    <row r="417" spans="4:33" ht="15">
      <c r="D417" s="28"/>
      <c r="E417" s="28"/>
      <c r="K417" s="28"/>
      <c r="L417" s="28"/>
      <c r="R417" s="28"/>
      <c r="S417" s="28"/>
      <c r="W417" s="28"/>
      <c r="Y417" s="28"/>
      <c r="Z417" s="28"/>
      <c r="AF417" s="28"/>
      <c r="AG417" s="28"/>
    </row>
    <row r="418" spans="4:33" ht="15">
      <c r="D418" s="28"/>
      <c r="E418" s="28"/>
      <c r="K418" s="28"/>
      <c r="L418" s="28"/>
      <c r="R418" s="28"/>
      <c r="S418" s="28"/>
      <c r="W418" s="28"/>
      <c r="Y418" s="28"/>
      <c r="Z418" s="28"/>
      <c r="AF418" s="28"/>
      <c r="AG418" s="28"/>
    </row>
    <row r="419" spans="4:33" ht="15">
      <c r="D419" s="28"/>
      <c r="E419" s="28"/>
      <c r="K419" s="28"/>
      <c r="L419" s="28"/>
      <c r="R419" s="28"/>
      <c r="S419" s="28"/>
      <c r="W419" s="28"/>
      <c r="Y419" s="28"/>
      <c r="Z419" s="28"/>
      <c r="AF419" s="28"/>
      <c r="AG419" s="28"/>
    </row>
    <row r="420" spans="4:33" ht="15">
      <c r="D420" s="28"/>
      <c r="E420" s="28"/>
      <c r="K420" s="28"/>
      <c r="L420" s="28"/>
      <c r="R420" s="28"/>
      <c r="S420" s="28"/>
      <c r="W420" s="28"/>
      <c r="Y420" s="28"/>
      <c r="Z420" s="28"/>
      <c r="AF420" s="28"/>
      <c r="AG420" s="28"/>
    </row>
    <row r="421" spans="4:33" ht="15">
      <c r="D421" s="28"/>
      <c r="E421" s="28"/>
      <c r="K421" s="28"/>
      <c r="L421" s="28"/>
      <c r="R421" s="28"/>
      <c r="S421" s="28"/>
      <c r="W421" s="28"/>
      <c r="Y421" s="28"/>
      <c r="Z421" s="28"/>
      <c r="AF421" s="28"/>
      <c r="AG421" s="28"/>
    </row>
    <row r="422" spans="4:33" ht="15">
      <c r="D422" s="28"/>
      <c r="E422" s="28"/>
      <c r="K422" s="28"/>
      <c r="L422" s="28"/>
      <c r="R422" s="28"/>
      <c r="S422" s="28"/>
      <c r="W422" s="28"/>
      <c r="Y422" s="28"/>
      <c r="Z422" s="28"/>
      <c r="AF422" s="28"/>
      <c r="AG422" s="28"/>
    </row>
    <row r="423" spans="4:33" ht="15">
      <c r="D423" s="28"/>
      <c r="E423" s="28"/>
      <c r="K423" s="28"/>
      <c r="L423" s="28"/>
      <c r="R423" s="28"/>
      <c r="S423" s="28"/>
      <c r="W423" s="28"/>
      <c r="Y423" s="28"/>
      <c r="Z423" s="28"/>
      <c r="AF423" s="28"/>
      <c r="AG423" s="28"/>
    </row>
    <row r="424" spans="4:33" ht="15">
      <c r="D424" s="28"/>
      <c r="E424" s="28"/>
      <c r="K424" s="28"/>
      <c r="L424" s="28"/>
      <c r="R424" s="28"/>
      <c r="S424" s="28"/>
      <c r="W424" s="28"/>
      <c r="Y424" s="28"/>
      <c r="Z424" s="28"/>
      <c r="AF424" s="28"/>
      <c r="AG424" s="28"/>
    </row>
    <row r="425" spans="4:33" ht="15">
      <c r="D425" s="28"/>
      <c r="E425" s="28"/>
      <c r="K425" s="28"/>
      <c r="L425" s="28"/>
      <c r="R425" s="28"/>
      <c r="S425" s="28"/>
      <c r="W425" s="28"/>
      <c r="Y425" s="28"/>
      <c r="Z425" s="28"/>
      <c r="AF425" s="28"/>
      <c r="AG425" s="28"/>
    </row>
    <row r="426" spans="4:33" ht="15">
      <c r="D426" s="28"/>
      <c r="E426" s="28"/>
      <c r="K426" s="28"/>
      <c r="L426" s="28"/>
      <c r="R426" s="28"/>
      <c r="S426" s="28"/>
      <c r="W426" s="28"/>
      <c r="Y426" s="28"/>
      <c r="Z426" s="28"/>
      <c r="AF426" s="28"/>
      <c r="AG426" s="28"/>
    </row>
    <row r="427" spans="4:33" ht="15">
      <c r="D427" s="28"/>
      <c r="E427" s="28"/>
      <c r="K427" s="28"/>
      <c r="L427" s="28"/>
      <c r="R427" s="28"/>
      <c r="S427" s="28"/>
      <c r="W427" s="28"/>
      <c r="Y427" s="28"/>
      <c r="Z427" s="28"/>
      <c r="AF427" s="28"/>
      <c r="AG427" s="28"/>
    </row>
    <row r="428" spans="4:33" ht="15">
      <c r="D428" s="28"/>
      <c r="E428" s="28"/>
      <c r="K428" s="28"/>
      <c r="L428" s="28"/>
      <c r="R428" s="28"/>
      <c r="S428" s="28"/>
      <c r="W428" s="28"/>
      <c r="Y428" s="28"/>
      <c r="Z428" s="28"/>
      <c r="AF428" s="28"/>
      <c r="AG428" s="28"/>
    </row>
    <row r="429" spans="4:33" ht="15">
      <c r="D429" s="28"/>
      <c r="E429" s="28"/>
      <c r="K429" s="28"/>
      <c r="L429" s="28"/>
      <c r="R429" s="28"/>
      <c r="S429" s="28"/>
      <c r="W429" s="28"/>
      <c r="Y429" s="28"/>
      <c r="Z429" s="28"/>
      <c r="AF429" s="28"/>
      <c r="AG429" s="28"/>
    </row>
    <row r="430" spans="4:33" ht="15">
      <c r="D430" s="28"/>
      <c r="E430" s="28"/>
      <c r="K430" s="28"/>
      <c r="L430" s="28"/>
      <c r="R430" s="28"/>
      <c r="S430" s="28"/>
      <c r="W430" s="28"/>
      <c r="Y430" s="28"/>
      <c r="Z430" s="28"/>
      <c r="AF430" s="28"/>
      <c r="AG430" s="28"/>
    </row>
    <row r="431" spans="4:33" ht="15">
      <c r="D431" s="28"/>
      <c r="E431" s="28"/>
      <c r="K431" s="28"/>
      <c r="L431" s="28"/>
      <c r="R431" s="28"/>
      <c r="S431" s="28"/>
      <c r="W431" s="28"/>
      <c r="Y431" s="28"/>
      <c r="Z431" s="28"/>
      <c r="AF431" s="28"/>
      <c r="AG431" s="28"/>
    </row>
    <row r="432" spans="4:33" ht="15">
      <c r="D432" s="28"/>
      <c r="E432" s="28"/>
      <c r="K432" s="28"/>
      <c r="L432" s="28"/>
      <c r="R432" s="28"/>
      <c r="S432" s="28"/>
      <c r="W432" s="28"/>
      <c r="Y432" s="28"/>
      <c r="Z432" s="28"/>
      <c r="AF432" s="28"/>
      <c r="AG432" s="28"/>
    </row>
    <row r="433" spans="4:33" ht="15">
      <c r="D433" s="28"/>
      <c r="E433" s="28"/>
      <c r="K433" s="28"/>
      <c r="L433" s="28"/>
      <c r="R433" s="28"/>
      <c r="S433" s="28"/>
      <c r="W433" s="28"/>
      <c r="Y433" s="28"/>
      <c r="Z433" s="28"/>
      <c r="AF433" s="28"/>
      <c r="AG433" s="28"/>
    </row>
    <row r="434" spans="4:33" ht="15">
      <c r="D434" s="28"/>
      <c r="E434" s="28"/>
      <c r="K434" s="28"/>
      <c r="L434" s="28"/>
      <c r="R434" s="28"/>
      <c r="S434" s="28"/>
      <c r="W434" s="28"/>
      <c r="Y434" s="28"/>
      <c r="Z434" s="28"/>
      <c r="AF434" s="28"/>
      <c r="AG434" s="28"/>
    </row>
    <row r="435" spans="4:33" ht="15">
      <c r="D435" s="28"/>
      <c r="E435" s="28"/>
      <c r="K435" s="28"/>
      <c r="L435" s="28"/>
      <c r="R435" s="28"/>
      <c r="S435" s="28"/>
      <c r="W435" s="28"/>
      <c r="Y435" s="28"/>
      <c r="Z435" s="28"/>
      <c r="AF435" s="28"/>
      <c r="AG435" s="28"/>
    </row>
    <row r="436" spans="4:33" ht="15">
      <c r="D436" s="28"/>
      <c r="E436" s="28"/>
      <c r="K436" s="28"/>
      <c r="L436" s="28"/>
      <c r="R436" s="28"/>
      <c r="S436" s="28"/>
      <c r="W436" s="28"/>
      <c r="Y436" s="28"/>
      <c r="Z436" s="28"/>
      <c r="AF436" s="28"/>
      <c r="AG436" s="28"/>
    </row>
    <row r="437" spans="4:33" ht="15">
      <c r="D437" s="28"/>
      <c r="E437" s="28"/>
      <c r="K437" s="28"/>
      <c r="L437" s="28"/>
      <c r="R437" s="28"/>
      <c r="S437" s="28"/>
      <c r="W437" s="28"/>
      <c r="Y437" s="28"/>
      <c r="Z437" s="28"/>
      <c r="AF437" s="28"/>
      <c r="AG437" s="28"/>
    </row>
    <row r="438" spans="4:33" ht="15">
      <c r="D438" s="28"/>
      <c r="E438" s="28"/>
      <c r="K438" s="28"/>
      <c r="L438" s="28"/>
      <c r="R438" s="28"/>
      <c r="S438" s="28"/>
      <c r="W438" s="28"/>
      <c r="Y438" s="28"/>
      <c r="Z438" s="28"/>
      <c r="AF438" s="28"/>
      <c r="AG438" s="28"/>
    </row>
    <row r="439" spans="4:33" ht="15">
      <c r="D439" s="28"/>
      <c r="E439" s="28"/>
      <c r="K439" s="28"/>
      <c r="L439" s="28"/>
      <c r="R439" s="28"/>
      <c r="S439" s="28"/>
      <c r="W439" s="28"/>
      <c r="Y439" s="28"/>
      <c r="Z439" s="28"/>
      <c r="AF439" s="28"/>
      <c r="AG439" s="28"/>
    </row>
    <row r="440" spans="4:33" ht="15">
      <c r="D440" s="28"/>
      <c r="E440" s="28"/>
      <c r="K440" s="28"/>
      <c r="L440" s="28"/>
      <c r="R440" s="28"/>
      <c r="S440" s="28"/>
      <c r="W440" s="28"/>
      <c r="Y440" s="28"/>
      <c r="Z440" s="28"/>
      <c r="AF440" s="28"/>
      <c r="AG440" s="28"/>
    </row>
    <row r="441" spans="4:33" ht="15">
      <c r="D441" s="28"/>
      <c r="E441" s="28"/>
      <c r="K441" s="28"/>
      <c r="L441" s="28"/>
      <c r="R441" s="28"/>
      <c r="S441" s="28"/>
      <c r="W441" s="28"/>
      <c r="Y441" s="28"/>
      <c r="Z441" s="28"/>
      <c r="AF441" s="28"/>
      <c r="AG441" s="28"/>
    </row>
    <row r="442" spans="4:33" ht="15">
      <c r="D442" s="28"/>
      <c r="E442" s="28"/>
      <c r="K442" s="28"/>
      <c r="L442" s="28"/>
      <c r="R442" s="28"/>
      <c r="S442" s="28"/>
      <c r="W442" s="28"/>
      <c r="Y442" s="28"/>
      <c r="Z442" s="28"/>
      <c r="AF442" s="28"/>
      <c r="AG442" s="28"/>
    </row>
    <row r="443" spans="4:33" ht="15">
      <c r="D443" s="28"/>
      <c r="E443" s="28"/>
      <c r="K443" s="28"/>
      <c r="L443" s="28"/>
      <c r="R443" s="28"/>
      <c r="S443" s="28"/>
      <c r="W443" s="28"/>
      <c r="Y443" s="28"/>
      <c r="Z443" s="28"/>
      <c r="AF443" s="28"/>
      <c r="AG443" s="28"/>
    </row>
    <row r="444" spans="4:33" ht="15">
      <c r="D444" s="28"/>
      <c r="E444" s="28"/>
      <c r="K444" s="28"/>
      <c r="L444" s="28"/>
      <c r="R444" s="28"/>
      <c r="S444" s="28"/>
      <c r="W444" s="28"/>
      <c r="Y444" s="28"/>
      <c r="Z444" s="28"/>
      <c r="AF444" s="28"/>
      <c r="AG444" s="28"/>
    </row>
    <row r="445" spans="4:33" ht="15">
      <c r="D445" s="28"/>
      <c r="E445" s="28"/>
      <c r="K445" s="28"/>
      <c r="L445" s="28"/>
      <c r="R445" s="28"/>
      <c r="S445" s="28"/>
      <c r="W445" s="28"/>
      <c r="Y445" s="28"/>
      <c r="Z445" s="28"/>
      <c r="AF445" s="28"/>
      <c r="AG445" s="28"/>
    </row>
    <row r="446" spans="4:33" ht="15">
      <c r="D446" s="28"/>
      <c r="E446" s="28"/>
      <c r="K446" s="28"/>
      <c r="L446" s="28"/>
      <c r="R446" s="28"/>
      <c r="S446" s="28"/>
      <c r="W446" s="28"/>
      <c r="Y446" s="28"/>
      <c r="Z446" s="28"/>
      <c r="AF446" s="28"/>
      <c r="AG446" s="28"/>
    </row>
    <row r="447" spans="4:33" ht="15">
      <c r="D447" s="28"/>
      <c r="E447" s="28"/>
      <c r="K447" s="28"/>
      <c r="L447" s="28"/>
      <c r="R447" s="28"/>
      <c r="S447" s="28"/>
      <c r="W447" s="28"/>
      <c r="Y447" s="28"/>
      <c r="Z447" s="28"/>
      <c r="AF447" s="28"/>
      <c r="AG447" s="28"/>
    </row>
    <row r="448" spans="4:33" ht="15">
      <c r="D448" s="28"/>
      <c r="E448" s="28"/>
      <c r="K448" s="28"/>
      <c r="L448" s="28"/>
      <c r="R448" s="28"/>
      <c r="S448" s="28"/>
      <c r="W448" s="28"/>
      <c r="Y448" s="28"/>
      <c r="Z448" s="28"/>
      <c r="AF448" s="28"/>
      <c r="AG448" s="28"/>
    </row>
    <row r="449" spans="4:33" ht="15">
      <c r="D449" s="28"/>
      <c r="E449" s="28"/>
      <c r="K449" s="28"/>
      <c r="L449" s="28"/>
      <c r="R449" s="28"/>
      <c r="S449" s="28"/>
      <c r="W449" s="28"/>
      <c r="Y449" s="28"/>
      <c r="Z449" s="28"/>
      <c r="AF449" s="28"/>
      <c r="AG449" s="28"/>
    </row>
    <row r="450" spans="4:33" ht="15">
      <c r="D450" s="28"/>
      <c r="E450" s="28"/>
      <c r="K450" s="28"/>
      <c r="L450" s="28"/>
      <c r="R450" s="28"/>
      <c r="S450" s="28"/>
      <c r="W450" s="28"/>
      <c r="Y450" s="28"/>
      <c r="Z450" s="28"/>
      <c r="AF450" s="28"/>
      <c r="AG450" s="28"/>
    </row>
    <row r="451" spans="4:33" ht="15">
      <c r="D451" s="28"/>
      <c r="E451" s="28"/>
      <c r="K451" s="28"/>
      <c r="L451" s="28"/>
      <c r="R451" s="28"/>
      <c r="S451" s="28"/>
      <c r="W451" s="28"/>
      <c r="Y451" s="28"/>
      <c r="Z451" s="28"/>
      <c r="AF451" s="28"/>
      <c r="AG451" s="28"/>
    </row>
    <row r="452" spans="4:33" ht="15">
      <c r="D452" s="28"/>
      <c r="E452" s="28"/>
      <c r="K452" s="28"/>
      <c r="L452" s="28"/>
      <c r="R452" s="28"/>
      <c r="S452" s="28"/>
      <c r="W452" s="28"/>
      <c r="Y452" s="28"/>
      <c r="Z452" s="28"/>
      <c r="AF452" s="28"/>
      <c r="AG452" s="28"/>
    </row>
    <row r="453" spans="4:33" ht="15">
      <c r="D453" s="28"/>
      <c r="E453" s="28"/>
      <c r="K453" s="28"/>
      <c r="L453" s="28"/>
      <c r="R453" s="28"/>
      <c r="S453" s="28"/>
      <c r="W453" s="28"/>
      <c r="Y453" s="28"/>
      <c r="Z453" s="28"/>
      <c r="AF453" s="28"/>
      <c r="AG453" s="28"/>
    </row>
    <row r="454" spans="4:33" ht="15">
      <c r="D454" s="28"/>
      <c r="E454" s="28"/>
      <c r="K454" s="28"/>
      <c r="L454" s="28"/>
      <c r="R454" s="28"/>
      <c r="S454" s="28"/>
      <c r="W454" s="28"/>
      <c r="Y454" s="28"/>
      <c r="Z454" s="28"/>
      <c r="AF454" s="28"/>
      <c r="AG454" s="28"/>
    </row>
    <row r="455" spans="4:33" ht="15">
      <c r="D455" s="28"/>
      <c r="E455" s="28"/>
      <c r="K455" s="28"/>
      <c r="L455" s="28"/>
      <c r="R455" s="28"/>
      <c r="S455" s="28"/>
      <c r="W455" s="28"/>
      <c r="Y455" s="28"/>
      <c r="Z455" s="28"/>
      <c r="AF455" s="28"/>
      <c r="AG455" s="28"/>
    </row>
    <row r="456" spans="4:33" ht="15">
      <c r="D456" s="28"/>
      <c r="E456" s="28"/>
      <c r="K456" s="28"/>
      <c r="L456" s="28"/>
      <c r="R456" s="28"/>
      <c r="S456" s="28"/>
      <c r="W456" s="28"/>
      <c r="Y456" s="28"/>
      <c r="Z456" s="28"/>
      <c r="AF456" s="28"/>
      <c r="AG456" s="28"/>
    </row>
    <row r="457" spans="4:33" ht="15">
      <c r="D457" s="28"/>
      <c r="E457" s="28"/>
      <c r="K457" s="28"/>
      <c r="L457" s="28"/>
      <c r="R457" s="28"/>
      <c r="S457" s="28"/>
      <c r="W457" s="28"/>
      <c r="Y457" s="28"/>
      <c r="Z457" s="28"/>
      <c r="AF457" s="28"/>
      <c r="AG457" s="28"/>
    </row>
    <row r="458" spans="4:33" ht="15">
      <c r="D458" s="28"/>
      <c r="E458" s="28"/>
      <c r="K458" s="28"/>
      <c r="L458" s="28"/>
      <c r="R458" s="28"/>
      <c r="S458" s="28"/>
      <c r="W458" s="28"/>
      <c r="Y458" s="28"/>
      <c r="Z458" s="28"/>
      <c r="AF458" s="28"/>
      <c r="AG458" s="28"/>
    </row>
    <row r="459" spans="4:33" ht="15">
      <c r="D459" s="28"/>
      <c r="E459" s="28"/>
      <c r="K459" s="28"/>
      <c r="L459" s="28"/>
      <c r="R459" s="28"/>
      <c r="S459" s="28"/>
      <c r="W459" s="28"/>
      <c r="Y459" s="28"/>
      <c r="Z459" s="28"/>
      <c r="AF459" s="28"/>
      <c r="AG459" s="28"/>
    </row>
    <row r="460" spans="4:33" ht="15">
      <c r="D460" s="28"/>
      <c r="E460" s="28"/>
      <c r="K460" s="28"/>
      <c r="L460" s="28"/>
      <c r="R460" s="28"/>
      <c r="S460" s="28"/>
      <c r="W460" s="28"/>
      <c r="Y460" s="28"/>
      <c r="Z460" s="28"/>
      <c r="AF460" s="28"/>
      <c r="AG460" s="28"/>
    </row>
    <row r="461" spans="4:33" ht="15">
      <c r="D461" s="28"/>
      <c r="E461" s="28"/>
      <c r="K461" s="28"/>
      <c r="L461" s="28"/>
      <c r="R461" s="28"/>
      <c r="S461" s="28"/>
      <c r="W461" s="28"/>
      <c r="Y461" s="28"/>
      <c r="Z461" s="28"/>
      <c r="AF461" s="28"/>
      <c r="AG461" s="28"/>
    </row>
    <row r="462" spans="4:33" ht="15">
      <c r="D462" s="28"/>
      <c r="E462" s="28"/>
      <c r="K462" s="28"/>
      <c r="L462" s="28"/>
      <c r="R462" s="28"/>
      <c r="S462" s="28"/>
      <c r="W462" s="28"/>
      <c r="Y462" s="28"/>
      <c r="Z462" s="28"/>
      <c r="AF462" s="28"/>
      <c r="AG462" s="28"/>
    </row>
    <row r="463" spans="4:33" ht="15">
      <c r="D463" s="28"/>
      <c r="E463" s="28"/>
      <c r="K463" s="28"/>
      <c r="L463" s="28"/>
      <c r="R463" s="28"/>
      <c r="S463" s="28"/>
      <c r="W463" s="28"/>
      <c r="Y463" s="28"/>
      <c r="Z463" s="28"/>
      <c r="AF463" s="28"/>
      <c r="AG463" s="28"/>
    </row>
    <row r="464" spans="4:33" ht="15">
      <c r="D464" s="28"/>
      <c r="E464" s="28"/>
      <c r="K464" s="28"/>
      <c r="L464" s="28"/>
      <c r="R464" s="28"/>
      <c r="S464" s="28"/>
      <c r="W464" s="28"/>
      <c r="Y464" s="28"/>
      <c r="Z464" s="28"/>
      <c r="AF464" s="28"/>
      <c r="AG464" s="28"/>
    </row>
    <row r="465" spans="4:33" ht="15">
      <c r="D465" s="28"/>
      <c r="E465" s="28"/>
      <c r="K465" s="28"/>
      <c r="L465" s="28"/>
      <c r="R465" s="28"/>
      <c r="S465" s="28"/>
      <c r="W465" s="28"/>
      <c r="Y465" s="28"/>
      <c r="Z465" s="28"/>
      <c r="AF465" s="28"/>
      <c r="AG465" s="28"/>
    </row>
    <row r="466" spans="4:33" ht="15">
      <c r="D466" s="28"/>
      <c r="E466" s="28"/>
      <c r="K466" s="28"/>
      <c r="L466" s="28"/>
      <c r="R466" s="28"/>
      <c r="S466" s="28"/>
      <c r="W466" s="28"/>
      <c r="Y466" s="28"/>
      <c r="Z466" s="28"/>
      <c r="AF466" s="28"/>
      <c r="AG466" s="28"/>
    </row>
    <row r="467" spans="4:33" ht="15">
      <c r="D467" s="28"/>
      <c r="E467" s="28"/>
      <c r="K467" s="28"/>
      <c r="L467" s="28"/>
      <c r="R467" s="28"/>
      <c r="S467" s="28"/>
      <c r="W467" s="28"/>
      <c r="Y467" s="28"/>
      <c r="Z467" s="28"/>
      <c r="AF467" s="28"/>
      <c r="AG467" s="28"/>
    </row>
    <row r="468" spans="4:33" ht="15">
      <c r="D468" s="28"/>
      <c r="E468" s="28"/>
      <c r="K468" s="28"/>
      <c r="L468" s="28"/>
      <c r="R468" s="28"/>
      <c r="S468" s="28"/>
      <c r="W468" s="28"/>
      <c r="Y468" s="28"/>
      <c r="Z468" s="28"/>
      <c r="AF468" s="28"/>
      <c r="AG468" s="28"/>
    </row>
    <row r="469" spans="4:33" ht="15">
      <c r="D469" s="28"/>
      <c r="E469" s="28"/>
      <c r="K469" s="28"/>
      <c r="L469" s="28"/>
      <c r="R469" s="28"/>
      <c r="S469" s="28"/>
      <c r="W469" s="28"/>
      <c r="Y469" s="28"/>
      <c r="Z469" s="28"/>
      <c r="AF469" s="28"/>
      <c r="AG469" s="28"/>
    </row>
    <row r="470" spans="4:33" ht="15">
      <c r="D470" s="28"/>
      <c r="E470" s="28"/>
      <c r="K470" s="28"/>
      <c r="L470" s="28"/>
      <c r="R470" s="28"/>
      <c r="S470" s="28"/>
      <c r="W470" s="28"/>
      <c r="Y470" s="28"/>
      <c r="Z470" s="28"/>
      <c r="AF470" s="28"/>
      <c r="AG470" s="28"/>
    </row>
    <row r="471" spans="4:33" ht="15">
      <c r="D471" s="28"/>
      <c r="E471" s="28"/>
      <c r="K471" s="28"/>
      <c r="L471" s="28"/>
      <c r="R471" s="28"/>
      <c r="S471" s="28"/>
      <c r="W471" s="28"/>
      <c r="Y471" s="28"/>
      <c r="Z471" s="28"/>
      <c r="AF471" s="28"/>
      <c r="AG471" s="28"/>
    </row>
    <row r="472" spans="4:33" ht="15">
      <c r="D472" s="28"/>
      <c r="E472" s="28"/>
      <c r="K472" s="28"/>
      <c r="L472" s="28"/>
      <c r="R472" s="28"/>
      <c r="S472" s="28"/>
      <c r="W472" s="28"/>
      <c r="Y472" s="28"/>
      <c r="Z472" s="28"/>
      <c r="AF472" s="28"/>
      <c r="AG472" s="28"/>
    </row>
    <row r="473" spans="4:33" ht="15">
      <c r="D473" s="28"/>
      <c r="E473" s="28"/>
      <c r="K473" s="28"/>
      <c r="L473" s="28"/>
      <c r="R473" s="28"/>
      <c r="S473" s="28"/>
      <c r="W473" s="28"/>
      <c r="Y473" s="28"/>
      <c r="Z473" s="28"/>
      <c r="AF473" s="28"/>
      <c r="AG473" s="28"/>
    </row>
    <row r="474" spans="4:33" ht="15">
      <c r="D474" s="28"/>
      <c r="E474" s="28"/>
      <c r="K474" s="28"/>
      <c r="L474" s="28"/>
      <c r="R474" s="28"/>
      <c r="S474" s="28"/>
      <c r="W474" s="28"/>
      <c r="Y474" s="28"/>
      <c r="Z474" s="28"/>
      <c r="AF474" s="28"/>
      <c r="AG474" s="28"/>
    </row>
    <row r="475" spans="4:33" ht="15">
      <c r="D475" s="28"/>
      <c r="E475" s="28"/>
      <c r="K475" s="28"/>
      <c r="L475" s="28"/>
      <c r="R475" s="28"/>
      <c r="S475" s="28"/>
      <c r="W475" s="28"/>
      <c r="Y475" s="28"/>
      <c r="Z475" s="28"/>
      <c r="AF475" s="28"/>
      <c r="AG475" s="28"/>
    </row>
    <row r="476" spans="4:33" ht="15">
      <c r="D476" s="28"/>
      <c r="E476" s="28"/>
      <c r="K476" s="28"/>
      <c r="L476" s="28"/>
      <c r="R476" s="28"/>
      <c r="S476" s="28"/>
      <c r="W476" s="28"/>
      <c r="Y476" s="28"/>
      <c r="Z476" s="28"/>
      <c r="AF476" s="28"/>
      <c r="AG476" s="28"/>
    </row>
    <row r="477" spans="4:33" ht="15">
      <c r="D477" s="28"/>
      <c r="E477" s="28"/>
      <c r="K477" s="28"/>
      <c r="L477" s="28"/>
      <c r="R477" s="28"/>
      <c r="S477" s="28"/>
      <c r="W477" s="28"/>
      <c r="Y477" s="28"/>
      <c r="Z477" s="28"/>
      <c r="AF477" s="28"/>
      <c r="AG477" s="28"/>
    </row>
    <row r="478" spans="4:33" ht="15">
      <c r="D478" s="28"/>
      <c r="E478" s="28"/>
      <c r="K478" s="28"/>
      <c r="L478" s="28"/>
      <c r="R478" s="28"/>
      <c r="S478" s="28"/>
      <c r="W478" s="28"/>
      <c r="Y478" s="28"/>
      <c r="Z478" s="28"/>
      <c r="AF478" s="28"/>
      <c r="AG478" s="28"/>
    </row>
    <row r="479" spans="4:33" ht="15">
      <c r="D479" s="28"/>
      <c r="E479" s="28"/>
      <c r="K479" s="28"/>
      <c r="L479" s="28"/>
      <c r="R479" s="28"/>
      <c r="S479" s="28"/>
      <c r="W479" s="28"/>
      <c r="Y479" s="28"/>
      <c r="Z479" s="28"/>
      <c r="AF479" s="28"/>
      <c r="AG479" s="28"/>
    </row>
    <row r="480" spans="4:33" ht="15">
      <c r="D480" s="28"/>
      <c r="E480" s="28"/>
      <c r="K480" s="28"/>
      <c r="L480" s="28"/>
      <c r="R480" s="28"/>
      <c r="S480" s="28"/>
      <c r="W480" s="28"/>
      <c r="Y480" s="28"/>
      <c r="Z480" s="28"/>
      <c r="AF480" s="28"/>
      <c r="AG480" s="28"/>
    </row>
    <row r="481" spans="4:33" ht="15">
      <c r="D481" s="28"/>
      <c r="E481" s="28"/>
      <c r="K481" s="28"/>
      <c r="L481" s="28"/>
      <c r="R481" s="28"/>
      <c r="S481" s="28"/>
      <c r="W481" s="28"/>
      <c r="Y481" s="28"/>
      <c r="Z481" s="28"/>
      <c r="AF481" s="28"/>
      <c r="AG481" s="28"/>
    </row>
    <row r="482" spans="4:33" ht="15">
      <c r="D482" s="28"/>
      <c r="E482" s="28"/>
      <c r="K482" s="28"/>
      <c r="L482" s="28"/>
      <c r="R482" s="28"/>
      <c r="S482" s="28"/>
      <c r="W482" s="28"/>
      <c r="Y482" s="28"/>
      <c r="Z482" s="28"/>
      <c r="AF482" s="28"/>
      <c r="AG482" s="28"/>
    </row>
    <row r="483" spans="4:33" ht="15">
      <c r="D483" s="28"/>
      <c r="E483" s="28"/>
      <c r="K483" s="28"/>
      <c r="L483" s="28"/>
      <c r="R483" s="28"/>
      <c r="S483" s="28"/>
      <c r="W483" s="28"/>
      <c r="Y483" s="28"/>
      <c r="Z483" s="28"/>
      <c r="AF483" s="28"/>
      <c r="AG483" s="28"/>
    </row>
    <row r="484" spans="4:33" ht="15">
      <c r="D484" s="28"/>
      <c r="E484" s="28"/>
      <c r="K484" s="28"/>
      <c r="L484" s="28"/>
      <c r="R484" s="28"/>
      <c r="S484" s="28"/>
      <c r="W484" s="28"/>
      <c r="Y484" s="28"/>
      <c r="Z484" s="28"/>
      <c r="AF484" s="28"/>
      <c r="AG484" s="28"/>
    </row>
    <row r="485" spans="4:33" ht="15">
      <c r="D485" s="28"/>
      <c r="E485" s="28"/>
      <c r="K485" s="28"/>
      <c r="L485" s="28"/>
      <c r="R485" s="28"/>
      <c r="S485" s="28"/>
      <c r="W485" s="28"/>
      <c r="Y485" s="28"/>
      <c r="Z485" s="28"/>
      <c r="AF485" s="28"/>
      <c r="AG485" s="28"/>
    </row>
    <row r="486" spans="4:33" ht="15">
      <c r="D486" s="28"/>
      <c r="E486" s="28"/>
      <c r="K486" s="28"/>
      <c r="L486" s="28"/>
      <c r="R486" s="28"/>
      <c r="S486" s="28"/>
      <c r="W486" s="28"/>
      <c r="Y486" s="28"/>
      <c r="Z486" s="28"/>
      <c r="AF486" s="28"/>
      <c r="AG486" s="28"/>
    </row>
    <row r="487" spans="4:33" ht="15">
      <c r="D487" s="28"/>
      <c r="E487" s="28"/>
      <c r="K487" s="28"/>
      <c r="L487" s="28"/>
      <c r="R487" s="28"/>
      <c r="S487" s="28"/>
      <c r="W487" s="28"/>
      <c r="Y487" s="28"/>
      <c r="Z487" s="28"/>
      <c r="AF487" s="28"/>
      <c r="AG487" s="28"/>
    </row>
    <row r="488" spans="4:33" ht="15">
      <c r="D488" s="28"/>
      <c r="E488" s="28"/>
      <c r="K488" s="28"/>
      <c r="L488" s="28"/>
      <c r="R488" s="28"/>
      <c r="S488" s="28"/>
      <c r="W488" s="28"/>
      <c r="Y488" s="28"/>
      <c r="Z488" s="28"/>
      <c r="AF488" s="28"/>
      <c r="AG488" s="28"/>
    </row>
    <row r="489" spans="4:33" ht="15">
      <c r="D489" s="28"/>
      <c r="E489" s="28"/>
      <c r="K489" s="28"/>
      <c r="L489" s="28"/>
      <c r="R489" s="28"/>
      <c r="S489" s="28"/>
      <c r="W489" s="28"/>
      <c r="Y489" s="28"/>
      <c r="Z489" s="28"/>
      <c r="AF489" s="28"/>
      <c r="AG489" s="28"/>
    </row>
    <row r="490" spans="4:33" ht="15">
      <c r="D490" s="28"/>
      <c r="E490" s="28"/>
      <c r="K490" s="28"/>
      <c r="L490" s="28"/>
      <c r="R490" s="28"/>
      <c r="S490" s="28"/>
      <c r="W490" s="28"/>
      <c r="Y490" s="28"/>
      <c r="Z490" s="28"/>
      <c r="AF490" s="28"/>
      <c r="AG490" s="28"/>
    </row>
    <row r="491" spans="4:33" ht="15">
      <c r="D491" s="28"/>
      <c r="E491" s="28"/>
      <c r="K491" s="28"/>
      <c r="L491" s="28"/>
      <c r="R491" s="28"/>
      <c r="S491" s="28"/>
      <c r="W491" s="28"/>
      <c r="Y491" s="28"/>
      <c r="Z491" s="28"/>
      <c r="AF491" s="28"/>
      <c r="AG491" s="28"/>
    </row>
    <row r="492" spans="4:33" ht="15">
      <c r="D492" s="28"/>
      <c r="E492" s="28"/>
      <c r="K492" s="28"/>
      <c r="L492" s="28"/>
      <c r="R492" s="28"/>
      <c r="S492" s="28"/>
      <c r="W492" s="28"/>
      <c r="Y492" s="28"/>
      <c r="Z492" s="28"/>
      <c r="AF492" s="28"/>
      <c r="AG492" s="28"/>
    </row>
    <row r="493" spans="4:33" ht="15">
      <c r="D493" s="28"/>
      <c r="E493" s="28"/>
      <c r="K493" s="28"/>
      <c r="L493" s="28"/>
      <c r="R493" s="28"/>
      <c r="S493" s="28"/>
      <c r="W493" s="28"/>
      <c r="Y493" s="28"/>
      <c r="Z493" s="28"/>
      <c r="AF493" s="28"/>
      <c r="AG493" s="28"/>
    </row>
    <row r="494" spans="4:33" ht="15">
      <c r="D494" s="28"/>
      <c r="E494" s="28"/>
      <c r="K494" s="28"/>
      <c r="L494" s="28"/>
      <c r="R494" s="28"/>
      <c r="S494" s="28"/>
      <c r="W494" s="28"/>
      <c r="Y494" s="28"/>
      <c r="Z494" s="28"/>
      <c r="AF494" s="28"/>
      <c r="AG494" s="28"/>
    </row>
    <row r="495" spans="4:33" ht="15">
      <c r="D495" s="28"/>
      <c r="E495" s="28"/>
      <c r="K495" s="28"/>
      <c r="L495" s="28"/>
      <c r="R495" s="28"/>
      <c r="S495" s="28"/>
      <c r="W495" s="28"/>
      <c r="Y495" s="28"/>
      <c r="Z495" s="28"/>
      <c r="AF495" s="28"/>
      <c r="AG495" s="28"/>
    </row>
    <row r="496" spans="4:33" ht="15">
      <c r="D496" s="28"/>
      <c r="E496" s="28"/>
      <c r="K496" s="28"/>
      <c r="L496" s="28"/>
      <c r="R496" s="28"/>
      <c r="S496" s="28"/>
      <c r="W496" s="28"/>
      <c r="Y496" s="28"/>
      <c r="Z496" s="28"/>
      <c r="AF496" s="28"/>
      <c r="AG496" s="28"/>
    </row>
    <row r="497" spans="4:33" ht="15">
      <c r="D497" s="28"/>
      <c r="E497" s="28"/>
      <c r="K497" s="28"/>
      <c r="L497" s="28"/>
      <c r="R497" s="28"/>
      <c r="S497" s="28"/>
      <c r="W497" s="28"/>
      <c r="Y497" s="28"/>
      <c r="Z497" s="28"/>
      <c r="AF497" s="28"/>
      <c r="AG497" s="28"/>
    </row>
    <row r="498" spans="4:33" ht="15">
      <c r="D498" s="28"/>
      <c r="E498" s="28"/>
      <c r="K498" s="28"/>
      <c r="L498" s="28"/>
      <c r="R498" s="28"/>
      <c r="S498" s="28"/>
      <c r="W498" s="28"/>
      <c r="Y498" s="28"/>
      <c r="Z498" s="28"/>
      <c r="AF498" s="28"/>
      <c r="AG498" s="28"/>
    </row>
    <row r="499" spans="4:33" ht="15">
      <c r="D499" s="28"/>
      <c r="E499" s="28"/>
      <c r="K499" s="28"/>
      <c r="L499" s="28"/>
      <c r="R499" s="28"/>
      <c r="S499" s="28"/>
      <c r="W499" s="28"/>
      <c r="Y499" s="28"/>
      <c r="Z499" s="28"/>
      <c r="AF499" s="28"/>
      <c r="AG499" s="28"/>
    </row>
    <row r="500" spans="4:33" ht="15">
      <c r="D500" s="28"/>
      <c r="E500" s="28"/>
      <c r="K500" s="28"/>
      <c r="L500" s="28"/>
      <c r="R500" s="28"/>
      <c r="S500" s="28"/>
      <c r="W500" s="28"/>
      <c r="Y500" s="28"/>
      <c r="Z500" s="28"/>
      <c r="AF500" s="28"/>
      <c r="AG500" s="28"/>
    </row>
    <row r="501" spans="4:33" ht="15">
      <c r="D501" s="28"/>
      <c r="E501" s="28"/>
      <c r="K501" s="28"/>
      <c r="L501" s="28"/>
      <c r="R501" s="28"/>
      <c r="S501" s="28"/>
      <c r="W501" s="28"/>
      <c r="Y501" s="28"/>
      <c r="Z501" s="28"/>
      <c r="AF501" s="28"/>
      <c r="AG501" s="28"/>
    </row>
    <row r="502" spans="4:33" ht="15">
      <c r="D502" s="28"/>
      <c r="E502" s="28"/>
      <c r="K502" s="28"/>
      <c r="L502" s="28"/>
      <c r="R502" s="28"/>
      <c r="S502" s="28"/>
      <c r="W502" s="28"/>
      <c r="Y502" s="28"/>
      <c r="Z502" s="28"/>
      <c r="AF502" s="28"/>
      <c r="AG502" s="28"/>
    </row>
    <row r="503" spans="4:33" ht="15">
      <c r="D503" s="28"/>
      <c r="E503" s="28"/>
      <c r="K503" s="28"/>
      <c r="L503" s="28"/>
      <c r="R503" s="28"/>
      <c r="S503" s="28"/>
      <c r="W503" s="28"/>
      <c r="Y503" s="28"/>
      <c r="Z503" s="28"/>
      <c r="AF503" s="28"/>
      <c r="AG503" s="28"/>
    </row>
    <row r="504" spans="4:33" ht="15">
      <c r="D504" s="28"/>
      <c r="E504" s="28"/>
      <c r="K504" s="28"/>
      <c r="L504" s="28"/>
      <c r="R504" s="28"/>
      <c r="S504" s="28"/>
      <c r="W504" s="28"/>
      <c r="Y504" s="28"/>
      <c r="Z504" s="28"/>
      <c r="AF504" s="28"/>
      <c r="AG504" s="28"/>
    </row>
    <row r="505" spans="4:33" ht="15">
      <c r="D505" s="28"/>
      <c r="E505" s="28"/>
      <c r="K505" s="28"/>
      <c r="L505" s="28"/>
      <c r="R505" s="28"/>
      <c r="S505" s="28"/>
      <c r="W505" s="28"/>
      <c r="Y505" s="28"/>
      <c r="Z505" s="28"/>
      <c r="AF505" s="28"/>
      <c r="AG505" s="28"/>
    </row>
    <row r="506" spans="4:33" ht="15">
      <c r="D506" s="28"/>
      <c r="E506" s="28"/>
      <c r="K506" s="28"/>
      <c r="L506" s="28"/>
      <c r="R506" s="28"/>
      <c r="S506" s="28"/>
      <c r="W506" s="28"/>
      <c r="Y506" s="28"/>
      <c r="Z506" s="28"/>
      <c r="AF506" s="28"/>
      <c r="AG506" s="28"/>
    </row>
    <row r="507" spans="4:33" ht="15">
      <c r="D507" s="28"/>
      <c r="E507" s="28"/>
      <c r="K507" s="28"/>
      <c r="L507" s="28"/>
      <c r="R507" s="28"/>
      <c r="S507" s="28"/>
      <c r="W507" s="28"/>
      <c r="Y507" s="28"/>
      <c r="Z507" s="28"/>
      <c r="AF507" s="28"/>
      <c r="AG507" s="28"/>
    </row>
    <row r="508" spans="4:33" ht="15">
      <c r="D508" s="28"/>
      <c r="E508" s="28"/>
      <c r="K508" s="28"/>
      <c r="L508" s="28"/>
      <c r="R508" s="28"/>
      <c r="S508" s="28"/>
      <c r="W508" s="28"/>
      <c r="Y508" s="28"/>
      <c r="Z508" s="28"/>
      <c r="AF508" s="28"/>
      <c r="AG508" s="28"/>
    </row>
    <row r="509" spans="4:33" ht="15">
      <c r="D509" s="28"/>
      <c r="E509" s="28"/>
      <c r="K509" s="28"/>
      <c r="L509" s="28"/>
      <c r="R509" s="28"/>
      <c r="S509" s="28"/>
      <c r="W509" s="28"/>
      <c r="Y509" s="28"/>
      <c r="Z509" s="28"/>
      <c r="AF509" s="28"/>
      <c r="AG509" s="28"/>
    </row>
    <row r="510" spans="4:33" ht="15">
      <c r="D510" s="28"/>
      <c r="E510" s="28"/>
      <c r="K510" s="28"/>
      <c r="L510" s="28"/>
      <c r="R510" s="28"/>
      <c r="S510" s="28"/>
      <c r="W510" s="28"/>
      <c r="Y510" s="28"/>
      <c r="Z510" s="28"/>
      <c r="AF510" s="28"/>
      <c r="AG510" s="28"/>
    </row>
    <row r="511" spans="4:33" ht="15">
      <c r="D511" s="28"/>
      <c r="E511" s="28"/>
      <c r="K511" s="28"/>
      <c r="L511" s="28"/>
      <c r="R511" s="28"/>
      <c r="S511" s="28"/>
      <c r="W511" s="28"/>
      <c r="Y511" s="28"/>
      <c r="Z511" s="28"/>
      <c r="AF511" s="28"/>
      <c r="AG511" s="28"/>
    </row>
    <row r="512" spans="4:33" ht="15">
      <c r="D512" s="28"/>
      <c r="E512" s="28"/>
      <c r="K512" s="28"/>
      <c r="L512" s="28"/>
      <c r="R512" s="28"/>
      <c r="S512" s="28"/>
      <c r="W512" s="28"/>
      <c r="Y512" s="28"/>
      <c r="Z512" s="28"/>
      <c r="AF512" s="28"/>
      <c r="AG512" s="28"/>
    </row>
    <row r="513" spans="4:33" ht="15">
      <c r="D513" s="28"/>
      <c r="E513" s="28"/>
      <c r="K513" s="28"/>
      <c r="L513" s="28"/>
      <c r="R513" s="28"/>
      <c r="S513" s="28"/>
      <c r="W513" s="28"/>
      <c r="Y513" s="28"/>
      <c r="Z513" s="28"/>
      <c r="AF513" s="28"/>
      <c r="AG513" s="28"/>
    </row>
    <row r="514" spans="4:33" ht="15">
      <c r="D514" s="28"/>
      <c r="E514" s="28"/>
      <c r="K514" s="28"/>
      <c r="L514" s="28"/>
      <c r="R514" s="28"/>
      <c r="S514" s="28"/>
      <c r="W514" s="28"/>
      <c r="Y514" s="28"/>
      <c r="Z514" s="28"/>
      <c r="AF514" s="28"/>
      <c r="AG514" s="28"/>
    </row>
    <row r="515" spans="4:33" ht="15">
      <c r="D515" s="28"/>
      <c r="E515" s="28"/>
      <c r="K515" s="28"/>
      <c r="L515" s="28"/>
      <c r="R515" s="28"/>
      <c r="S515" s="28"/>
      <c r="W515" s="28"/>
      <c r="Y515" s="28"/>
      <c r="Z515" s="28"/>
      <c r="AF515" s="28"/>
      <c r="AG515" s="28"/>
    </row>
    <row r="516" spans="4:33" ht="15">
      <c r="D516" s="28"/>
      <c r="E516" s="28"/>
      <c r="K516" s="28"/>
      <c r="L516" s="28"/>
      <c r="R516" s="28"/>
      <c r="S516" s="28"/>
      <c r="W516" s="28"/>
      <c r="Y516" s="28"/>
      <c r="Z516" s="28"/>
      <c r="AF516" s="28"/>
      <c r="AG516" s="28"/>
    </row>
    <row r="517" spans="4:33" ht="15">
      <c r="D517" s="28"/>
      <c r="E517" s="28"/>
      <c r="K517" s="28"/>
      <c r="L517" s="28"/>
      <c r="R517" s="28"/>
      <c r="S517" s="28"/>
      <c r="W517" s="28"/>
      <c r="Y517" s="28"/>
      <c r="Z517" s="28"/>
      <c r="AF517" s="28"/>
      <c r="AG517" s="28"/>
    </row>
    <row r="518" spans="4:33" ht="15">
      <c r="D518" s="28"/>
      <c r="E518" s="28"/>
      <c r="K518" s="28"/>
      <c r="L518" s="28"/>
      <c r="R518" s="28"/>
      <c r="S518" s="28"/>
      <c r="W518" s="28"/>
      <c r="Y518" s="28"/>
      <c r="Z518" s="28"/>
      <c r="AF518" s="28"/>
      <c r="AG518" s="28"/>
    </row>
    <row r="519" spans="4:33" ht="15">
      <c r="D519" s="28"/>
      <c r="E519" s="28"/>
      <c r="K519" s="28"/>
      <c r="L519" s="28"/>
      <c r="R519" s="28"/>
      <c r="S519" s="28"/>
      <c r="W519" s="28"/>
      <c r="Y519" s="28"/>
      <c r="Z519" s="28"/>
      <c r="AF519" s="28"/>
      <c r="AG519" s="28"/>
    </row>
    <row r="520" spans="4:33" ht="15">
      <c r="D520" s="28"/>
      <c r="E520" s="28"/>
      <c r="K520" s="28"/>
      <c r="L520" s="28"/>
      <c r="R520" s="28"/>
      <c r="S520" s="28"/>
      <c r="W520" s="28"/>
      <c r="Y520" s="28"/>
      <c r="Z520" s="28"/>
      <c r="AF520" s="28"/>
      <c r="AG520" s="28"/>
    </row>
    <row r="521" spans="4:33" ht="15">
      <c r="D521" s="28"/>
      <c r="E521" s="28"/>
      <c r="K521" s="28"/>
      <c r="L521" s="28"/>
      <c r="R521" s="28"/>
      <c r="S521" s="28"/>
      <c r="W521" s="28"/>
      <c r="Y521" s="28"/>
      <c r="Z521" s="28"/>
      <c r="AF521" s="28"/>
      <c r="AG521" s="28"/>
    </row>
    <row r="522" spans="4:33" ht="15">
      <c r="D522" s="28"/>
      <c r="E522" s="28"/>
      <c r="K522" s="28"/>
      <c r="L522" s="28"/>
      <c r="R522" s="28"/>
      <c r="S522" s="28"/>
      <c r="W522" s="28"/>
      <c r="Y522" s="28"/>
      <c r="Z522" s="28"/>
      <c r="AF522" s="28"/>
      <c r="AG522" s="28"/>
    </row>
    <row r="523" spans="4:33" ht="15">
      <c r="D523" s="28"/>
      <c r="E523" s="28"/>
      <c r="K523" s="28"/>
      <c r="L523" s="28"/>
      <c r="R523" s="28"/>
      <c r="S523" s="28"/>
      <c r="W523" s="28"/>
      <c r="Y523" s="28"/>
      <c r="Z523" s="28"/>
      <c r="AF523" s="28"/>
      <c r="AG523" s="28"/>
    </row>
    <row r="524" spans="4:33" ht="15">
      <c r="D524" s="28"/>
      <c r="E524" s="28"/>
      <c r="K524" s="28"/>
      <c r="L524" s="28"/>
      <c r="R524" s="28"/>
      <c r="S524" s="28"/>
      <c r="W524" s="28"/>
      <c r="Y524" s="28"/>
      <c r="Z524" s="28"/>
      <c r="AF524" s="28"/>
      <c r="AG524" s="28"/>
    </row>
    <row r="525" spans="4:33" ht="15">
      <c r="D525" s="28"/>
      <c r="E525" s="28"/>
      <c r="K525" s="28"/>
      <c r="L525" s="28"/>
      <c r="R525" s="28"/>
      <c r="S525" s="28"/>
      <c r="W525" s="28"/>
      <c r="Y525" s="28"/>
      <c r="Z525" s="28"/>
      <c r="AF525" s="28"/>
      <c r="AG525" s="28"/>
    </row>
    <row r="526" spans="4:33" ht="15">
      <c r="D526" s="28"/>
      <c r="E526" s="28"/>
      <c r="K526" s="28"/>
      <c r="L526" s="28"/>
      <c r="R526" s="28"/>
      <c r="S526" s="28"/>
      <c r="W526" s="28"/>
      <c r="Y526" s="28"/>
      <c r="Z526" s="28"/>
      <c r="AF526" s="28"/>
      <c r="AG526" s="28"/>
    </row>
    <row r="527" spans="4:33" ht="15">
      <c r="D527" s="28"/>
      <c r="E527" s="28"/>
      <c r="K527" s="28"/>
      <c r="L527" s="28"/>
      <c r="R527" s="28"/>
      <c r="S527" s="28"/>
      <c r="W527" s="28"/>
      <c r="Y527" s="28"/>
      <c r="Z527" s="28"/>
      <c r="AF527" s="28"/>
      <c r="AG527" s="28"/>
    </row>
    <row r="528" spans="4:33" ht="15">
      <c r="D528" s="28"/>
      <c r="E528" s="28"/>
      <c r="K528" s="28"/>
      <c r="L528" s="28"/>
      <c r="R528" s="28"/>
      <c r="S528" s="28"/>
      <c r="W528" s="28"/>
      <c r="Y528" s="28"/>
      <c r="Z528" s="28"/>
      <c r="AF528" s="28"/>
      <c r="AG528" s="28"/>
    </row>
    <row r="529" spans="4:33" ht="15">
      <c r="D529" s="28"/>
      <c r="E529" s="28"/>
      <c r="K529" s="28"/>
      <c r="L529" s="28"/>
      <c r="R529" s="28"/>
      <c r="S529" s="28"/>
      <c r="W529" s="28"/>
      <c r="Y529" s="28"/>
      <c r="Z529" s="28"/>
      <c r="AF529" s="28"/>
      <c r="AG529" s="28"/>
    </row>
    <row r="530" spans="4:33" ht="15">
      <c r="D530" s="28"/>
      <c r="E530" s="28"/>
      <c r="K530" s="28"/>
      <c r="L530" s="28"/>
      <c r="R530" s="28"/>
      <c r="S530" s="28"/>
      <c r="W530" s="28"/>
      <c r="Y530" s="28"/>
      <c r="Z530" s="28"/>
      <c r="AF530" s="28"/>
      <c r="AG530" s="28"/>
    </row>
    <row r="531" spans="4:33" ht="15">
      <c r="D531" s="28"/>
      <c r="E531" s="28"/>
      <c r="K531" s="28"/>
      <c r="L531" s="28"/>
      <c r="R531" s="28"/>
      <c r="S531" s="28"/>
      <c r="W531" s="28"/>
      <c r="Y531" s="28"/>
      <c r="Z531" s="28"/>
      <c r="AF531" s="28"/>
      <c r="AG531" s="28"/>
    </row>
    <row r="532" spans="4:33" ht="15">
      <c r="D532" s="28"/>
      <c r="E532" s="28"/>
      <c r="K532" s="28"/>
      <c r="L532" s="28"/>
      <c r="R532" s="28"/>
      <c r="S532" s="28"/>
      <c r="W532" s="28"/>
      <c r="Y532" s="28"/>
      <c r="Z532" s="28"/>
      <c r="AF532" s="28"/>
      <c r="AG532" s="28"/>
    </row>
    <row r="533" spans="4:33" ht="15">
      <c r="D533" s="28"/>
      <c r="E533" s="28"/>
      <c r="K533" s="28"/>
      <c r="L533" s="28"/>
      <c r="R533" s="28"/>
      <c r="S533" s="28"/>
      <c r="W533" s="28"/>
      <c r="Y533" s="28"/>
      <c r="Z533" s="28"/>
      <c r="AF533" s="28"/>
      <c r="AG533" s="28"/>
    </row>
    <row r="534" spans="4:33" ht="15">
      <c r="D534" s="28"/>
      <c r="E534" s="28"/>
      <c r="K534" s="28"/>
      <c r="L534" s="28"/>
      <c r="R534" s="28"/>
      <c r="S534" s="28"/>
      <c r="W534" s="28"/>
      <c r="Y534" s="28"/>
      <c r="Z534" s="28"/>
      <c r="AF534" s="28"/>
      <c r="AG534" s="28"/>
    </row>
    <row r="535" spans="4:33" ht="15">
      <c r="D535" s="28"/>
      <c r="E535" s="28"/>
      <c r="K535" s="28"/>
      <c r="L535" s="28"/>
      <c r="R535" s="28"/>
      <c r="S535" s="28"/>
      <c r="W535" s="28"/>
      <c r="Y535" s="28"/>
      <c r="Z535" s="28"/>
      <c r="AF535" s="28"/>
      <c r="AG535" s="28"/>
    </row>
    <row r="536" spans="4:33" ht="15">
      <c r="D536" s="28"/>
      <c r="E536" s="28"/>
      <c r="K536" s="28"/>
      <c r="L536" s="28"/>
      <c r="R536" s="28"/>
      <c r="S536" s="28"/>
      <c r="W536" s="28"/>
      <c r="Y536" s="28"/>
      <c r="Z536" s="28"/>
      <c r="AF536" s="28"/>
      <c r="AG536" s="28"/>
    </row>
    <row r="537" spans="4:33" ht="15">
      <c r="D537" s="28"/>
      <c r="E537" s="28"/>
      <c r="K537" s="28"/>
      <c r="L537" s="28"/>
      <c r="R537" s="28"/>
      <c r="S537" s="28"/>
      <c r="W537" s="28"/>
      <c r="Y537" s="28"/>
      <c r="Z537" s="28"/>
      <c r="AF537" s="28"/>
      <c r="AG537" s="28"/>
    </row>
    <row r="538" spans="4:33" ht="15">
      <c r="D538" s="28"/>
      <c r="E538" s="28"/>
      <c r="K538" s="28"/>
      <c r="L538" s="28"/>
      <c r="R538" s="28"/>
      <c r="S538" s="28"/>
      <c r="W538" s="28"/>
      <c r="Y538" s="28"/>
      <c r="Z538" s="28"/>
      <c r="AF538" s="28"/>
      <c r="AG538" s="28"/>
    </row>
    <row r="539" spans="4:33" ht="15">
      <c r="D539" s="28"/>
      <c r="E539" s="28"/>
      <c r="K539" s="28"/>
      <c r="L539" s="28"/>
      <c r="R539" s="28"/>
      <c r="S539" s="28"/>
      <c r="W539" s="28"/>
      <c r="Y539" s="28"/>
      <c r="Z539" s="28"/>
      <c r="AF539" s="28"/>
      <c r="AG539" s="28"/>
    </row>
    <row r="540" spans="4:33" ht="15">
      <c r="D540" s="28"/>
      <c r="E540" s="28"/>
      <c r="K540" s="28"/>
      <c r="L540" s="28"/>
      <c r="R540" s="28"/>
      <c r="S540" s="28"/>
      <c r="W540" s="28"/>
      <c r="Y540" s="28"/>
      <c r="Z540" s="28"/>
      <c r="AF540" s="28"/>
      <c r="AG540" s="28"/>
    </row>
    <row r="541" spans="4:33" ht="15">
      <c r="D541" s="28"/>
      <c r="E541" s="28"/>
      <c r="K541" s="28"/>
      <c r="L541" s="28"/>
      <c r="R541" s="28"/>
      <c r="S541" s="28"/>
      <c r="W541" s="28"/>
      <c r="Y541" s="28"/>
      <c r="Z541" s="28"/>
      <c r="AF541" s="28"/>
      <c r="AG541" s="28"/>
    </row>
    <row r="542" spans="4:33" ht="15">
      <c r="D542" s="28"/>
      <c r="E542" s="28"/>
      <c r="K542" s="28"/>
      <c r="L542" s="28"/>
      <c r="R542" s="28"/>
      <c r="S542" s="28"/>
      <c r="W542" s="28"/>
      <c r="Y542" s="28"/>
      <c r="Z542" s="28"/>
      <c r="AF542" s="28"/>
      <c r="AG542" s="28"/>
    </row>
    <row r="543" spans="4:33" ht="15">
      <c r="D543" s="28"/>
      <c r="E543" s="28"/>
      <c r="K543" s="28"/>
      <c r="L543" s="28"/>
      <c r="R543" s="28"/>
      <c r="S543" s="28"/>
      <c r="W543" s="28"/>
      <c r="Y543" s="28"/>
      <c r="Z543" s="28"/>
      <c r="AF543" s="28"/>
      <c r="AG543" s="28"/>
    </row>
    <row r="544" spans="4:33" ht="15">
      <c r="D544" s="28"/>
      <c r="E544" s="28"/>
      <c r="K544" s="28"/>
      <c r="L544" s="28"/>
      <c r="R544" s="28"/>
      <c r="S544" s="28"/>
      <c r="W544" s="28"/>
      <c r="Y544" s="28"/>
      <c r="Z544" s="28"/>
      <c r="AF544" s="28"/>
      <c r="AG544" s="28"/>
    </row>
    <row r="545" spans="4:33" ht="15">
      <c r="D545" s="28"/>
      <c r="E545" s="28"/>
      <c r="K545" s="28"/>
      <c r="L545" s="28"/>
      <c r="R545" s="28"/>
      <c r="S545" s="28"/>
      <c r="W545" s="28"/>
      <c r="Y545" s="28"/>
      <c r="Z545" s="28"/>
      <c r="AF545" s="28"/>
      <c r="AG545" s="28"/>
    </row>
    <row r="546" spans="4:33" ht="15">
      <c r="D546" s="28"/>
      <c r="E546" s="28"/>
      <c r="K546" s="28"/>
      <c r="L546" s="28"/>
      <c r="R546" s="28"/>
      <c r="S546" s="28"/>
      <c r="W546" s="28"/>
      <c r="Y546" s="28"/>
      <c r="Z546" s="28"/>
      <c r="AF546" s="28"/>
      <c r="AG546" s="28"/>
    </row>
    <row r="547" spans="4:33" ht="15">
      <c r="D547" s="28"/>
      <c r="E547" s="28"/>
      <c r="K547" s="28"/>
      <c r="L547" s="28"/>
      <c r="R547" s="28"/>
      <c r="S547" s="28"/>
      <c r="W547" s="28"/>
      <c r="Y547" s="28"/>
      <c r="Z547" s="28"/>
      <c r="AF547" s="28"/>
      <c r="AG547" s="28"/>
    </row>
    <row r="548" spans="4:33" ht="15">
      <c r="D548" s="28"/>
      <c r="E548" s="28"/>
      <c r="K548" s="28"/>
      <c r="L548" s="28"/>
      <c r="R548" s="28"/>
      <c r="S548" s="28"/>
      <c r="W548" s="28"/>
      <c r="Y548" s="28"/>
      <c r="Z548" s="28"/>
      <c r="AF548" s="28"/>
      <c r="AG548" s="28"/>
    </row>
    <row r="549" spans="4:33" ht="15">
      <c r="D549" s="28"/>
      <c r="E549" s="28"/>
      <c r="K549" s="28"/>
      <c r="L549" s="28"/>
      <c r="R549" s="28"/>
      <c r="S549" s="28"/>
      <c r="W549" s="28"/>
      <c r="Y549" s="28"/>
      <c r="Z549" s="28"/>
      <c r="AF549" s="28"/>
      <c r="AG549" s="28"/>
    </row>
    <row r="550" spans="4:33" ht="15">
      <c r="D550" s="28"/>
      <c r="E550" s="28"/>
      <c r="K550" s="28"/>
      <c r="L550" s="28"/>
      <c r="R550" s="28"/>
      <c r="S550" s="28"/>
      <c r="W550" s="28"/>
      <c r="Y550" s="28"/>
      <c r="Z550" s="28"/>
      <c r="AF550" s="28"/>
      <c r="AG550" s="28"/>
    </row>
    <row r="551" spans="4:33" ht="15">
      <c r="D551" s="28"/>
      <c r="E551" s="28"/>
      <c r="K551" s="28"/>
      <c r="L551" s="28"/>
      <c r="R551" s="28"/>
      <c r="S551" s="28"/>
      <c r="W551" s="28"/>
      <c r="Y551" s="28"/>
      <c r="Z551" s="28"/>
      <c r="AF551" s="28"/>
      <c r="AG551" s="28"/>
    </row>
    <row r="552" spans="4:33" ht="15">
      <c r="D552" s="28"/>
      <c r="E552" s="28"/>
      <c r="K552" s="28"/>
      <c r="L552" s="28"/>
      <c r="R552" s="28"/>
      <c r="S552" s="28"/>
      <c r="W552" s="28"/>
      <c r="Y552" s="28"/>
      <c r="Z552" s="28"/>
      <c r="AF552" s="28"/>
      <c r="AG552" s="28"/>
    </row>
    <row r="553" spans="4:33" ht="15">
      <c r="D553" s="28"/>
      <c r="E553" s="28"/>
      <c r="K553" s="28"/>
      <c r="L553" s="28"/>
      <c r="R553" s="28"/>
      <c r="S553" s="28"/>
      <c r="W553" s="28"/>
      <c r="Y553" s="28"/>
      <c r="Z553" s="28"/>
      <c r="AF553" s="28"/>
      <c r="AG553" s="28"/>
    </row>
    <row r="554" spans="4:33" ht="15">
      <c r="D554" s="28"/>
      <c r="E554" s="28"/>
      <c r="K554" s="28"/>
      <c r="L554" s="28"/>
      <c r="R554" s="28"/>
      <c r="S554" s="28"/>
      <c r="W554" s="28"/>
      <c r="Y554" s="28"/>
      <c r="Z554" s="28"/>
      <c r="AF554" s="28"/>
      <c r="AG554" s="28"/>
    </row>
    <row r="555" spans="4:33" ht="15">
      <c r="D555" s="28"/>
      <c r="E555" s="28"/>
      <c r="K555" s="28"/>
      <c r="L555" s="28"/>
      <c r="R555" s="28"/>
      <c r="S555" s="28"/>
      <c r="W555" s="28"/>
      <c r="Y555" s="28"/>
      <c r="Z555" s="28"/>
      <c r="AF555" s="28"/>
      <c r="AG555" s="28"/>
    </row>
    <row r="556" spans="4:33" ht="15">
      <c r="D556" s="28"/>
      <c r="E556" s="28"/>
      <c r="K556" s="28"/>
      <c r="L556" s="28"/>
      <c r="R556" s="28"/>
      <c r="S556" s="28"/>
      <c r="W556" s="28"/>
      <c r="Y556" s="28"/>
      <c r="Z556" s="28"/>
      <c r="AF556" s="28"/>
      <c r="AG556" s="28"/>
    </row>
    <row r="557" spans="4:33" ht="15">
      <c r="D557" s="28"/>
      <c r="E557" s="28"/>
      <c r="K557" s="28"/>
      <c r="L557" s="28"/>
      <c r="R557" s="28"/>
      <c r="S557" s="28"/>
      <c r="W557" s="28"/>
      <c r="Y557" s="28"/>
      <c r="Z557" s="28"/>
      <c r="AF557" s="28"/>
      <c r="AG557" s="28"/>
    </row>
    <row r="558" spans="4:33" ht="15">
      <c r="D558" s="28"/>
      <c r="E558" s="28"/>
      <c r="K558" s="28"/>
      <c r="L558" s="28"/>
      <c r="R558" s="28"/>
      <c r="S558" s="28"/>
      <c r="W558" s="28"/>
      <c r="Y558" s="28"/>
      <c r="Z558" s="28"/>
      <c r="AF558" s="28"/>
      <c r="AG558" s="28"/>
    </row>
    <row r="559" spans="4:33" ht="15">
      <c r="D559" s="28"/>
      <c r="E559" s="28"/>
      <c r="K559" s="28"/>
      <c r="L559" s="28"/>
      <c r="R559" s="28"/>
      <c r="S559" s="28"/>
      <c r="W559" s="28"/>
      <c r="Y559" s="28"/>
      <c r="Z559" s="28"/>
      <c r="AF559" s="28"/>
      <c r="AG559" s="28"/>
    </row>
    <row r="560" spans="4:33" ht="15">
      <c r="D560" s="28"/>
      <c r="E560" s="28"/>
      <c r="K560" s="28"/>
      <c r="L560" s="28"/>
      <c r="R560" s="28"/>
      <c r="S560" s="28"/>
      <c r="W560" s="28"/>
      <c r="Y560" s="28"/>
      <c r="Z560" s="28"/>
      <c r="AF560" s="28"/>
      <c r="AG560" s="28"/>
    </row>
    <row r="561" spans="4:33" ht="15">
      <c r="D561" s="28"/>
      <c r="E561" s="28"/>
      <c r="K561" s="28"/>
      <c r="L561" s="28"/>
      <c r="R561" s="28"/>
      <c r="S561" s="28"/>
      <c r="W561" s="28"/>
      <c r="Y561" s="28"/>
      <c r="Z561" s="28"/>
      <c r="AF561" s="28"/>
      <c r="AG561" s="28"/>
    </row>
    <row r="562" spans="4:33" ht="15">
      <c r="D562" s="28"/>
      <c r="E562" s="28"/>
      <c r="K562" s="28"/>
      <c r="L562" s="28"/>
      <c r="R562" s="28"/>
      <c r="S562" s="28"/>
      <c r="W562" s="28"/>
      <c r="Y562" s="28"/>
      <c r="Z562" s="28"/>
      <c r="AF562" s="28"/>
      <c r="AG562" s="28"/>
    </row>
    <row r="563" spans="4:33" ht="15">
      <c r="D563" s="28"/>
      <c r="E563" s="28"/>
      <c r="K563" s="28"/>
      <c r="L563" s="28"/>
      <c r="R563" s="28"/>
      <c r="S563" s="28"/>
      <c r="W563" s="28"/>
      <c r="Y563" s="28"/>
      <c r="Z563" s="28"/>
      <c r="AF563" s="28"/>
      <c r="AG563" s="28"/>
    </row>
    <row r="564" spans="4:33" ht="15">
      <c r="D564" s="28"/>
      <c r="E564" s="28"/>
      <c r="K564" s="28"/>
      <c r="L564" s="28"/>
      <c r="R564" s="28"/>
      <c r="S564" s="28"/>
      <c r="W564" s="28"/>
      <c r="Y564" s="28"/>
      <c r="Z564" s="28"/>
      <c r="AF564" s="28"/>
      <c r="AG564" s="28"/>
    </row>
    <row r="565" spans="4:33" ht="15">
      <c r="D565" s="28"/>
      <c r="E565" s="28"/>
      <c r="K565" s="28"/>
      <c r="L565" s="28"/>
      <c r="R565" s="28"/>
      <c r="S565" s="28"/>
      <c r="W565" s="28"/>
      <c r="Y565" s="28"/>
      <c r="Z565" s="28"/>
      <c r="AF565" s="28"/>
      <c r="AG565" s="28"/>
    </row>
    <row r="566" spans="4:33" ht="15">
      <c r="D566" s="28"/>
      <c r="E566" s="28"/>
      <c r="K566" s="28"/>
      <c r="L566" s="28"/>
      <c r="R566" s="28"/>
      <c r="S566" s="28"/>
      <c r="W566" s="28"/>
      <c r="Y566" s="28"/>
      <c r="Z566" s="28"/>
      <c r="AF566" s="28"/>
      <c r="AG566" s="28"/>
    </row>
    <row r="567" spans="4:33" ht="15">
      <c r="D567" s="28"/>
      <c r="E567" s="28"/>
      <c r="K567" s="28"/>
      <c r="L567" s="28"/>
      <c r="R567" s="28"/>
      <c r="S567" s="28"/>
      <c r="W567" s="28"/>
      <c r="Y567" s="28"/>
      <c r="Z567" s="28"/>
      <c r="AF567" s="28"/>
      <c r="AG567" s="28"/>
    </row>
    <row r="568" spans="4:33" ht="15">
      <c r="D568" s="28"/>
      <c r="E568" s="28"/>
      <c r="K568" s="28"/>
      <c r="L568" s="28"/>
      <c r="R568" s="28"/>
      <c r="S568" s="28"/>
      <c r="W568" s="28"/>
      <c r="Y568" s="28"/>
      <c r="Z568" s="28"/>
      <c r="AF568" s="28"/>
      <c r="AG568" s="28"/>
    </row>
    <row r="569" spans="4:33" ht="15">
      <c r="D569" s="28"/>
      <c r="E569" s="28"/>
      <c r="K569" s="28"/>
      <c r="L569" s="28"/>
      <c r="R569" s="28"/>
      <c r="S569" s="28"/>
      <c r="W569" s="28"/>
      <c r="Y569" s="28"/>
      <c r="Z569" s="28"/>
      <c r="AF569" s="28"/>
      <c r="AG569" s="28"/>
    </row>
    <row r="570" spans="4:33" ht="15">
      <c r="D570" s="28"/>
      <c r="E570" s="28"/>
      <c r="K570" s="28"/>
      <c r="L570" s="28"/>
      <c r="R570" s="28"/>
      <c r="S570" s="28"/>
      <c r="W570" s="28"/>
      <c r="Y570" s="28"/>
      <c r="Z570" s="28"/>
      <c r="AF570" s="28"/>
      <c r="AG570" s="28"/>
    </row>
    <row r="571" spans="4:33" ht="15">
      <c r="D571" s="28"/>
      <c r="E571" s="28"/>
      <c r="K571" s="28"/>
      <c r="L571" s="28"/>
      <c r="R571" s="28"/>
      <c r="S571" s="28"/>
      <c r="W571" s="28"/>
      <c r="Y571" s="28"/>
      <c r="Z571" s="28"/>
      <c r="AF571" s="28"/>
      <c r="AG571" s="28"/>
    </row>
    <row r="572" spans="4:33" ht="15">
      <c r="D572" s="28"/>
      <c r="E572" s="28"/>
      <c r="K572" s="28"/>
      <c r="L572" s="28"/>
      <c r="R572" s="28"/>
      <c r="S572" s="28"/>
      <c r="W572" s="28"/>
      <c r="Y572" s="28"/>
      <c r="Z572" s="28"/>
      <c r="AF572" s="28"/>
      <c r="AG572" s="28"/>
    </row>
    <row r="573" spans="4:33" ht="15">
      <c r="D573" s="28"/>
      <c r="E573" s="28"/>
      <c r="K573" s="28"/>
      <c r="L573" s="28"/>
      <c r="R573" s="28"/>
      <c r="S573" s="28"/>
      <c r="W573" s="28"/>
      <c r="Y573" s="28"/>
      <c r="Z573" s="28"/>
      <c r="AF573" s="28"/>
      <c r="AG573" s="28"/>
    </row>
    <row r="574" spans="4:33" ht="15">
      <c r="D574" s="28"/>
      <c r="E574" s="28"/>
      <c r="K574" s="28"/>
      <c r="L574" s="28"/>
      <c r="R574" s="28"/>
      <c r="S574" s="28"/>
      <c r="W574" s="28"/>
      <c r="Y574" s="28"/>
      <c r="Z574" s="28"/>
      <c r="AF574" s="28"/>
      <c r="AG574" s="28"/>
    </row>
    <row r="575" spans="4:33" ht="15">
      <c r="D575" s="28"/>
      <c r="E575" s="28"/>
      <c r="K575" s="28"/>
      <c r="L575" s="28"/>
      <c r="R575" s="28"/>
      <c r="S575" s="28"/>
      <c r="W575" s="28"/>
      <c r="Y575" s="28"/>
      <c r="Z575" s="28"/>
      <c r="AF575" s="28"/>
      <c r="AG575" s="28"/>
    </row>
    <row r="576" spans="4:33" ht="15">
      <c r="D576" s="28"/>
      <c r="E576" s="28"/>
      <c r="K576" s="28"/>
      <c r="L576" s="28"/>
      <c r="R576" s="28"/>
      <c r="S576" s="28"/>
      <c r="W576" s="28"/>
      <c r="Y576" s="28"/>
      <c r="Z576" s="28"/>
      <c r="AF576" s="28"/>
      <c r="AG576" s="28"/>
    </row>
    <row r="577" spans="4:33" ht="15">
      <c r="D577" s="28"/>
      <c r="E577" s="28"/>
      <c r="K577" s="28"/>
      <c r="L577" s="28"/>
      <c r="R577" s="28"/>
      <c r="S577" s="28"/>
      <c r="W577" s="28"/>
      <c r="Y577" s="28"/>
      <c r="Z577" s="28"/>
      <c r="AF577" s="28"/>
      <c r="AG577" s="28"/>
    </row>
    <row r="578" spans="4:33" ht="15">
      <c r="D578" s="28"/>
      <c r="E578" s="28"/>
      <c r="K578" s="28"/>
      <c r="L578" s="28"/>
      <c r="R578" s="28"/>
      <c r="S578" s="28"/>
      <c r="W578" s="28"/>
      <c r="Y578" s="28"/>
      <c r="Z578" s="28"/>
      <c r="AF578" s="28"/>
      <c r="AG578" s="28"/>
    </row>
    <row r="579" spans="4:33" ht="15">
      <c r="D579" s="28"/>
      <c r="E579" s="28"/>
      <c r="K579" s="28"/>
      <c r="L579" s="28"/>
      <c r="R579" s="28"/>
      <c r="S579" s="28"/>
      <c r="W579" s="28"/>
      <c r="Y579" s="28"/>
      <c r="Z579" s="28"/>
      <c r="AF579" s="28"/>
      <c r="AG579" s="28"/>
    </row>
    <row r="580" spans="4:33" ht="15">
      <c r="D580" s="28"/>
      <c r="E580" s="28"/>
      <c r="K580" s="28"/>
      <c r="L580" s="28"/>
      <c r="R580" s="28"/>
      <c r="S580" s="28"/>
      <c r="W580" s="28"/>
      <c r="Y580" s="28"/>
      <c r="Z580" s="28"/>
      <c r="AF580" s="28"/>
      <c r="AG580" s="28"/>
    </row>
    <row r="581" spans="4:33" ht="15">
      <c r="D581" s="28"/>
      <c r="E581" s="28"/>
      <c r="K581" s="28"/>
      <c r="L581" s="28"/>
      <c r="R581" s="28"/>
      <c r="S581" s="28"/>
      <c r="W581" s="28"/>
      <c r="Y581" s="28"/>
      <c r="Z581" s="28"/>
      <c r="AF581" s="28"/>
      <c r="AG581" s="28"/>
    </row>
    <row r="582" spans="4:33" ht="15">
      <c r="D582" s="28"/>
      <c r="E582" s="28"/>
      <c r="K582" s="28"/>
      <c r="L582" s="28"/>
      <c r="R582" s="28"/>
      <c r="S582" s="28"/>
      <c r="W582" s="28"/>
      <c r="Y582" s="28"/>
      <c r="Z582" s="28"/>
      <c r="AF582" s="28"/>
      <c r="AG582" s="28"/>
    </row>
    <row r="583" spans="4:33" ht="15">
      <c r="D583" s="28"/>
      <c r="E583" s="28"/>
      <c r="K583" s="28"/>
      <c r="L583" s="28"/>
      <c r="R583" s="28"/>
      <c r="S583" s="28"/>
      <c r="W583" s="28"/>
      <c r="Y583" s="28"/>
      <c r="Z583" s="28"/>
      <c r="AF583" s="28"/>
      <c r="AG583" s="28"/>
    </row>
    <row r="584" spans="4:33" ht="15">
      <c r="D584" s="28"/>
      <c r="E584" s="28"/>
      <c r="K584" s="28"/>
      <c r="L584" s="28"/>
      <c r="R584" s="28"/>
      <c r="S584" s="28"/>
      <c r="W584" s="28"/>
      <c r="Y584" s="28"/>
      <c r="Z584" s="28"/>
      <c r="AF584" s="28"/>
      <c r="AG584" s="28"/>
    </row>
    <row r="585" spans="4:33" ht="15">
      <c r="D585" s="28"/>
      <c r="E585" s="28"/>
      <c r="K585" s="28"/>
      <c r="L585" s="28"/>
      <c r="R585" s="28"/>
      <c r="S585" s="28"/>
      <c r="W585" s="28"/>
      <c r="Y585" s="28"/>
      <c r="Z585" s="28"/>
      <c r="AF585" s="28"/>
      <c r="AG585" s="28"/>
    </row>
    <row r="586" spans="4:33" ht="15">
      <c r="D586" s="28"/>
      <c r="E586" s="28"/>
      <c r="K586" s="28"/>
      <c r="L586" s="28"/>
      <c r="R586" s="28"/>
      <c r="S586" s="28"/>
      <c r="W586" s="28"/>
      <c r="Y586" s="28"/>
      <c r="Z586" s="28"/>
      <c r="AF586" s="28"/>
      <c r="AG586" s="28"/>
    </row>
    <row r="587" spans="4:33" ht="15">
      <c r="D587" s="28"/>
      <c r="E587" s="28"/>
      <c r="K587" s="28"/>
      <c r="L587" s="28"/>
      <c r="R587" s="28"/>
      <c r="S587" s="28"/>
      <c r="W587" s="28"/>
      <c r="Y587" s="28"/>
      <c r="Z587" s="28"/>
      <c r="AF587" s="28"/>
      <c r="AG587" s="28"/>
    </row>
    <row r="588" spans="4:33" ht="15">
      <c r="D588" s="28"/>
      <c r="E588" s="28"/>
      <c r="K588" s="28"/>
      <c r="L588" s="28"/>
      <c r="R588" s="28"/>
      <c r="S588" s="28"/>
      <c r="W588" s="28"/>
      <c r="Y588" s="28"/>
      <c r="Z588" s="28"/>
      <c r="AF588" s="28"/>
      <c r="AG588" s="28"/>
    </row>
    <row r="589" spans="4:33" ht="15">
      <c r="D589" s="28"/>
      <c r="E589" s="28"/>
      <c r="K589" s="28"/>
      <c r="L589" s="28"/>
      <c r="R589" s="28"/>
      <c r="S589" s="28"/>
      <c r="W589" s="28"/>
      <c r="Y589" s="28"/>
      <c r="Z589" s="28"/>
      <c r="AF589" s="28"/>
      <c r="AG589" s="28"/>
    </row>
    <row r="590" spans="4:33" ht="15">
      <c r="D590" s="28"/>
      <c r="E590" s="28"/>
      <c r="K590" s="28"/>
      <c r="L590" s="28"/>
      <c r="R590" s="28"/>
      <c r="S590" s="28"/>
      <c r="W590" s="28"/>
      <c r="Y590" s="28"/>
      <c r="Z590" s="28"/>
      <c r="AF590" s="28"/>
      <c r="AG590" s="28"/>
    </row>
    <row r="591" spans="4:33" ht="15">
      <c r="D591" s="28"/>
      <c r="E591" s="28"/>
      <c r="K591" s="28"/>
      <c r="L591" s="28"/>
      <c r="R591" s="28"/>
      <c r="S591" s="28"/>
      <c r="W591" s="28"/>
      <c r="Y591" s="28"/>
      <c r="Z591" s="28"/>
      <c r="AF591" s="28"/>
      <c r="AG591" s="28"/>
    </row>
    <row r="592" spans="4:33" ht="15">
      <c r="D592" s="28"/>
      <c r="E592" s="28"/>
      <c r="K592" s="28"/>
      <c r="L592" s="28"/>
      <c r="R592" s="28"/>
      <c r="S592" s="28"/>
      <c r="W592" s="28"/>
      <c r="Y592" s="28"/>
      <c r="Z592" s="28"/>
      <c r="AF592" s="28"/>
      <c r="AG592" s="28"/>
    </row>
    <row r="593" spans="4:33" ht="15">
      <c r="D593" s="28"/>
      <c r="E593" s="28"/>
      <c r="K593" s="28"/>
      <c r="L593" s="28"/>
      <c r="R593" s="28"/>
      <c r="S593" s="28"/>
      <c r="W593" s="28"/>
      <c r="Y593" s="28"/>
      <c r="Z593" s="28"/>
      <c r="AF593" s="28"/>
      <c r="AG593" s="28"/>
    </row>
    <row r="594" spans="4:33" ht="15">
      <c r="D594" s="28"/>
      <c r="E594" s="28"/>
      <c r="K594" s="28"/>
      <c r="L594" s="28"/>
      <c r="R594" s="28"/>
      <c r="S594" s="28"/>
      <c r="W594" s="28"/>
      <c r="Y594" s="28"/>
      <c r="Z594" s="28"/>
      <c r="AF594" s="28"/>
      <c r="AG594" s="28"/>
    </row>
    <row r="595" spans="4:33" ht="15">
      <c r="D595" s="28"/>
      <c r="E595" s="28"/>
      <c r="K595" s="28"/>
      <c r="L595" s="28"/>
      <c r="R595" s="28"/>
      <c r="S595" s="28"/>
      <c r="W595" s="28"/>
      <c r="Y595" s="28"/>
      <c r="Z595" s="28"/>
      <c r="AF595" s="28"/>
      <c r="AG595" s="28"/>
    </row>
    <row r="596" spans="4:33" ht="15">
      <c r="D596" s="28"/>
      <c r="E596" s="28"/>
      <c r="K596" s="28"/>
      <c r="L596" s="28"/>
      <c r="R596" s="28"/>
      <c r="S596" s="28"/>
      <c r="W596" s="28"/>
      <c r="Y596" s="28"/>
      <c r="Z596" s="28"/>
      <c r="AF596" s="28"/>
      <c r="AG596" s="28"/>
    </row>
    <row r="597" spans="4:33" ht="15">
      <c r="D597" s="28"/>
      <c r="E597" s="28"/>
      <c r="K597" s="28"/>
      <c r="L597" s="28"/>
      <c r="R597" s="28"/>
      <c r="S597" s="28"/>
      <c r="W597" s="28"/>
      <c r="Y597" s="28"/>
      <c r="Z597" s="28"/>
      <c r="AF597" s="28"/>
      <c r="AG597" s="28"/>
    </row>
    <row r="598" spans="4:33" ht="15">
      <c r="D598" s="28"/>
      <c r="E598" s="28"/>
      <c r="K598" s="28"/>
      <c r="L598" s="28"/>
      <c r="R598" s="28"/>
      <c r="S598" s="28"/>
      <c r="W598" s="28"/>
      <c r="Y598" s="28"/>
      <c r="Z598" s="28"/>
      <c r="AF598" s="28"/>
      <c r="AG598" s="28"/>
    </row>
    <row r="599" spans="4:33" ht="15">
      <c r="D599" s="28"/>
      <c r="E599" s="28"/>
      <c r="K599" s="28"/>
      <c r="L599" s="28"/>
      <c r="R599" s="28"/>
      <c r="S599" s="28"/>
      <c r="W599" s="28"/>
      <c r="Y599" s="28"/>
      <c r="Z599" s="28"/>
      <c r="AF599" s="28"/>
      <c r="AG599" s="28"/>
    </row>
    <row r="600" spans="4:33" ht="15">
      <c r="D600" s="28"/>
      <c r="E600" s="28"/>
      <c r="K600" s="28"/>
      <c r="L600" s="28"/>
      <c r="R600" s="28"/>
      <c r="S600" s="28"/>
      <c r="W600" s="28"/>
      <c r="Y600" s="28"/>
      <c r="Z600" s="28"/>
      <c r="AF600" s="28"/>
      <c r="AG600" s="28"/>
    </row>
    <row r="601" spans="4:33" ht="15">
      <c r="D601" s="28"/>
      <c r="E601" s="28"/>
      <c r="K601" s="28"/>
      <c r="L601" s="28"/>
      <c r="R601" s="28"/>
      <c r="S601" s="28"/>
      <c r="W601" s="28"/>
      <c r="Y601" s="28"/>
      <c r="Z601" s="28"/>
      <c r="AF601" s="28"/>
      <c r="AG601" s="28"/>
    </row>
    <row r="602" spans="4:33" ht="15">
      <c r="D602" s="28"/>
      <c r="E602" s="28"/>
      <c r="K602" s="28"/>
      <c r="L602" s="28"/>
      <c r="R602" s="28"/>
      <c r="S602" s="28"/>
      <c r="W602" s="28"/>
      <c r="Y602" s="28"/>
      <c r="Z602" s="28"/>
      <c r="AF602" s="28"/>
      <c r="AG602" s="28"/>
    </row>
    <row r="603" spans="4:33" ht="15">
      <c r="D603" s="28"/>
      <c r="E603" s="28"/>
      <c r="K603" s="28"/>
      <c r="L603" s="28"/>
      <c r="R603" s="28"/>
      <c r="S603" s="28"/>
      <c r="W603" s="28"/>
      <c r="Y603" s="28"/>
      <c r="Z603" s="28"/>
      <c r="AF603" s="28"/>
      <c r="AG603" s="28"/>
    </row>
    <row r="604" spans="4:33" ht="15">
      <c r="D604" s="28"/>
      <c r="E604" s="28"/>
      <c r="K604" s="28"/>
      <c r="L604" s="28"/>
      <c r="R604" s="28"/>
      <c r="S604" s="28"/>
      <c r="W604" s="28"/>
      <c r="Y604" s="28"/>
      <c r="Z604" s="28"/>
      <c r="AF604" s="28"/>
      <c r="AG604" s="28"/>
    </row>
    <row r="605" spans="4:33" ht="15">
      <c r="D605" s="28"/>
      <c r="E605" s="28"/>
      <c r="K605" s="28"/>
      <c r="L605" s="28"/>
      <c r="R605" s="28"/>
      <c r="S605" s="28"/>
      <c r="W605" s="28"/>
      <c r="Y605" s="28"/>
      <c r="Z605" s="28"/>
      <c r="AF605" s="28"/>
      <c r="AG605" s="28"/>
    </row>
    <row r="606" spans="4:33" ht="15">
      <c r="D606" s="28"/>
      <c r="E606" s="28"/>
      <c r="K606" s="28"/>
      <c r="L606" s="28"/>
      <c r="R606" s="28"/>
      <c r="S606" s="28"/>
      <c r="W606" s="28"/>
      <c r="Y606" s="28"/>
      <c r="Z606" s="28"/>
      <c r="AF606" s="28"/>
      <c r="AG606" s="28"/>
    </row>
    <row r="607" spans="4:33" ht="15">
      <c r="D607" s="28"/>
      <c r="E607" s="28"/>
      <c r="K607" s="28"/>
      <c r="L607" s="28"/>
      <c r="R607" s="28"/>
      <c r="S607" s="28"/>
      <c r="W607" s="28"/>
      <c r="Y607" s="28"/>
      <c r="Z607" s="28"/>
      <c r="AF607" s="28"/>
      <c r="AG607" s="28"/>
    </row>
    <row r="608" spans="4:33" ht="15">
      <c r="D608" s="28"/>
      <c r="E608" s="28"/>
      <c r="K608" s="28"/>
      <c r="L608" s="28"/>
      <c r="R608" s="28"/>
      <c r="S608" s="28"/>
      <c r="W608" s="28"/>
      <c r="Y608" s="28"/>
      <c r="Z608" s="28"/>
      <c r="AF608" s="28"/>
      <c r="AG608" s="28"/>
    </row>
    <row r="609" spans="4:33" ht="15">
      <c r="D609" s="28"/>
      <c r="E609" s="28"/>
      <c r="K609" s="28"/>
      <c r="L609" s="28"/>
      <c r="R609" s="28"/>
      <c r="S609" s="28"/>
      <c r="W609" s="28"/>
      <c r="Y609" s="28"/>
      <c r="Z609" s="28"/>
      <c r="AF609" s="28"/>
      <c r="AG609" s="28"/>
    </row>
    <row r="610" spans="4:33" ht="15">
      <c r="D610" s="28"/>
      <c r="E610" s="28"/>
      <c r="K610" s="28"/>
      <c r="L610" s="28"/>
      <c r="R610" s="28"/>
      <c r="S610" s="28"/>
      <c r="W610" s="28"/>
      <c r="Y610" s="28"/>
      <c r="Z610" s="28"/>
      <c r="AF610" s="28"/>
      <c r="AG610" s="28"/>
    </row>
    <row r="611" spans="4:33" ht="15">
      <c r="D611" s="28"/>
      <c r="E611" s="28"/>
      <c r="K611" s="28"/>
      <c r="L611" s="28"/>
      <c r="R611" s="28"/>
      <c r="S611" s="28"/>
      <c r="W611" s="28"/>
      <c r="Y611" s="28"/>
      <c r="Z611" s="28"/>
      <c r="AF611" s="28"/>
      <c r="AG611" s="28"/>
    </row>
    <row r="612" spans="4:33" ht="15">
      <c r="D612" s="28"/>
      <c r="E612" s="28"/>
      <c r="K612" s="28"/>
      <c r="L612" s="28"/>
      <c r="R612" s="28"/>
      <c r="S612" s="28"/>
      <c r="W612" s="28"/>
      <c r="Y612" s="28"/>
      <c r="Z612" s="28"/>
      <c r="AF612" s="28"/>
      <c r="AG612" s="28"/>
    </row>
    <row r="613" spans="4:33" ht="15">
      <c r="D613" s="28"/>
      <c r="E613" s="28"/>
      <c r="K613" s="28"/>
      <c r="L613" s="28"/>
      <c r="R613" s="28"/>
      <c r="S613" s="28"/>
      <c r="W613" s="28"/>
      <c r="Y613" s="28"/>
      <c r="Z613" s="28"/>
      <c r="AF613" s="28"/>
      <c r="AG613" s="28"/>
    </row>
    <row r="614" spans="4:33" ht="15">
      <c r="D614" s="28"/>
      <c r="E614" s="28"/>
      <c r="K614" s="28"/>
      <c r="L614" s="28"/>
      <c r="R614" s="28"/>
      <c r="S614" s="28"/>
      <c r="W614" s="28"/>
      <c r="Y614" s="28"/>
      <c r="Z614" s="28"/>
      <c r="AF614" s="28"/>
      <c r="AG614" s="28"/>
    </row>
    <row r="615" spans="4:33" ht="15">
      <c r="D615" s="28"/>
      <c r="E615" s="28"/>
      <c r="K615" s="28"/>
      <c r="L615" s="28"/>
      <c r="R615" s="28"/>
      <c r="S615" s="28"/>
      <c r="W615" s="28"/>
      <c r="Y615" s="28"/>
      <c r="Z615" s="28"/>
      <c r="AF615" s="28"/>
      <c r="AG615" s="28"/>
    </row>
    <row r="616" spans="4:33" ht="15">
      <c r="D616" s="28"/>
      <c r="E616" s="28"/>
      <c r="K616" s="28"/>
      <c r="L616" s="28"/>
      <c r="R616" s="28"/>
      <c r="S616" s="28"/>
      <c r="W616" s="28"/>
      <c r="Y616" s="28"/>
      <c r="Z616" s="28"/>
      <c r="AF616" s="28"/>
      <c r="AG616" s="28"/>
    </row>
    <row r="617" spans="4:33" ht="15">
      <c r="D617" s="28"/>
      <c r="E617" s="28"/>
      <c r="K617" s="28"/>
      <c r="L617" s="28"/>
      <c r="R617" s="28"/>
      <c r="S617" s="28"/>
      <c r="W617" s="28"/>
      <c r="Y617" s="28"/>
      <c r="Z617" s="28"/>
      <c r="AF617" s="28"/>
      <c r="AG617" s="28"/>
    </row>
    <row r="618" spans="4:33" ht="15">
      <c r="D618" s="28"/>
      <c r="E618" s="28"/>
      <c r="K618" s="28"/>
      <c r="L618" s="28"/>
      <c r="R618" s="28"/>
      <c r="S618" s="28"/>
      <c r="W618" s="28"/>
      <c r="Y618" s="28"/>
      <c r="Z618" s="28"/>
      <c r="AF618" s="28"/>
      <c r="AG618" s="28"/>
    </row>
    <row r="619" spans="4:33" ht="15">
      <c r="D619" s="28"/>
      <c r="E619" s="28"/>
      <c r="K619" s="28"/>
      <c r="L619" s="28"/>
      <c r="R619" s="28"/>
      <c r="S619" s="28"/>
      <c r="W619" s="28"/>
      <c r="Y619" s="28"/>
      <c r="Z619" s="28"/>
      <c r="AF619" s="28"/>
      <c r="AG619" s="28"/>
    </row>
    <row r="620" spans="4:33" ht="15">
      <c r="D620" s="28"/>
      <c r="E620" s="28"/>
      <c r="K620" s="28"/>
      <c r="L620" s="28"/>
      <c r="R620" s="28"/>
      <c r="S620" s="28"/>
      <c r="W620" s="28"/>
      <c r="Y620" s="28"/>
      <c r="Z620" s="28"/>
      <c r="AF620" s="28"/>
      <c r="AG620" s="28"/>
    </row>
    <row r="621" spans="4:33" ht="15">
      <c r="D621" s="28"/>
      <c r="E621" s="28"/>
      <c r="K621" s="28"/>
      <c r="L621" s="28"/>
      <c r="R621" s="28"/>
      <c r="S621" s="28"/>
      <c r="W621" s="28"/>
      <c r="Y621" s="28"/>
      <c r="Z621" s="28"/>
      <c r="AF621" s="28"/>
      <c r="AG621" s="28"/>
    </row>
    <row r="622" spans="4:33" ht="15">
      <c r="D622" s="28"/>
      <c r="E622" s="28"/>
      <c r="K622" s="28"/>
      <c r="L622" s="28"/>
      <c r="R622" s="28"/>
      <c r="S622" s="28"/>
      <c r="W622" s="28"/>
      <c r="Y622" s="28"/>
      <c r="Z622" s="28"/>
      <c r="AF622" s="28"/>
      <c r="AG622" s="28"/>
    </row>
    <row r="623" spans="4:33" ht="15">
      <c r="D623" s="28"/>
      <c r="E623" s="28"/>
      <c r="K623" s="28"/>
      <c r="L623" s="28"/>
      <c r="R623" s="28"/>
      <c r="S623" s="28"/>
      <c r="W623" s="28"/>
      <c r="Y623" s="28"/>
      <c r="Z623" s="28"/>
      <c r="AF623" s="28"/>
      <c r="AG623" s="28"/>
    </row>
    <row r="624" spans="4:33" ht="15">
      <c r="D624" s="28"/>
      <c r="E624" s="28"/>
      <c r="K624" s="28"/>
      <c r="L624" s="28"/>
      <c r="R624" s="28"/>
      <c r="S624" s="28"/>
      <c r="W624" s="28"/>
      <c r="Y624" s="28"/>
      <c r="Z624" s="28"/>
      <c r="AF624" s="28"/>
      <c r="AG624" s="28"/>
    </row>
    <row r="625" spans="4:33" ht="15">
      <c r="D625" s="28"/>
      <c r="E625" s="28"/>
      <c r="K625" s="28"/>
      <c r="L625" s="28"/>
      <c r="R625" s="28"/>
      <c r="S625" s="28"/>
      <c r="W625" s="28"/>
      <c r="Y625" s="28"/>
      <c r="Z625" s="28"/>
      <c r="AF625" s="28"/>
      <c r="AG625" s="28"/>
    </row>
    <row r="626" spans="4:33" ht="15">
      <c r="D626" s="28"/>
      <c r="E626" s="28"/>
      <c r="K626" s="28"/>
      <c r="L626" s="28"/>
      <c r="R626" s="28"/>
      <c r="S626" s="28"/>
      <c r="W626" s="28"/>
      <c r="Y626" s="28"/>
      <c r="Z626" s="28"/>
      <c r="AF626" s="28"/>
      <c r="AG626" s="28"/>
    </row>
    <row r="627" spans="4:33" ht="15">
      <c r="D627" s="28"/>
      <c r="E627" s="28"/>
      <c r="K627" s="28"/>
      <c r="L627" s="28"/>
      <c r="R627" s="28"/>
      <c r="S627" s="28"/>
      <c r="W627" s="28"/>
      <c r="Y627" s="28"/>
      <c r="Z627" s="28"/>
      <c r="AF627" s="28"/>
      <c r="AG627" s="28"/>
    </row>
    <row r="628" spans="4:33" ht="15">
      <c r="D628" s="28"/>
      <c r="E628" s="28"/>
      <c r="K628" s="28"/>
      <c r="L628" s="28"/>
      <c r="R628" s="28"/>
      <c r="S628" s="28"/>
      <c r="W628" s="28"/>
      <c r="Y628" s="28"/>
      <c r="Z628" s="28"/>
      <c r="AF628" s="28"/>
      <c r="AG628" s="28"/>
    </row>
    <row r="629" spans="4:33" ht="15">
      <c r="D629" s="28"/>
      <c r="E629" s="28"/>
      <c r="K629" s="28"/>
      <c r="L629" s="28"/>
      <c r="R629" s="28"/>
      <c r="S629" s="28"/>
      <c r="W629" s="28"/>
      <c r="Y629" s="28"/>
      <c r="Z629" s="28"/>
      <c r="AF629" s="28"/>
      <c r="AG629" s="28"/>
    </row>
    <row r="630" spans="4:33" ht="15">
      <c r="D630" s="28"/>
      <c r="E630" s="28"/>
      <c r="K630" s="28"/>
      <c r="L630" s="28"/>
      <c r="R630" s="28"/>
      <c r="S630" s="28"/>
      <c r="W630" s="28"/>
      <c r="Y630" s="28"/>
      <c r="Z630" s="28"/>
      <c r="AF630" s="28"/>
      <c r="AG630" s="28"/>
    </row>
    <row r="631" spans="4:33" ht="15">
      <c r="D631" s="28"/>
      <c r="E631" s="28"/>
      <c r="K631" s="28"/>
      <c r="L631" s="28"/>
      <c r="R631" s="28"/>
      <c r="S631" s="28"/>
      <c r="W631" s="28"/>
      <c r="Y631" s="28"/>
      <c r="Z631" s="28"/>
      <c r="AF631" s="28"/>
      <c r="AG631" s="28"/>
    </row>
    <row r="632" spans="4:33" ht="15">
      <c r="D632" s="28"/>
      <c r="E632" s="28"/>
      <c r="K632" s="28"/>
      <c r="L632" s="28"/>
      <c r="R632" s="28"/>
      <c r="S632" s="28"/>
      <c r="W632" s="28"/>
      <c r="Y632" s="28"/>
      <c r="Z632" s="28"/>
      <c r="AF632" s="28"/>
      <c r="AG632" s="28"/>
    </row>
    <row r="633" spans="4:33" ht="15">
      <c r="D633" s="28"/>
      <c r="E633" s="28"/>
      <c r="K633" s="28"/>
      <c r="L633" s="28"/>
      <c r="R633" s="28"/>
      <c r="S633" s="28"/>
      <c r="W633" s="28"/>
      <c r="Y633" s="28"/>
      <c r="Z633" s="28"/>
      <c r="AF633" s="28"/>
      <c r="AG633" s="28"/>
    </row>
    <row r="634" spans="4:33" ht="15">
      <c r="D634" s="28"/>
      <c r="E634" s="28"/>
      <c r="K634" s="28"/>
      <c r="L634" s="28"/>
      <c r="R634" s="28"/>
      <c r="S634" s="28"/>
      <c r="W634" s="28"/>
      <c r="Y634" s="28"/>
      <c r="Z634" s="28"/>
      <c r="AF634" s="28"/>
      <c r="AG634" s="28"/>
    </row>
    <row r="635" spans="4:33" ht="15">
      <c r="D635" s="28"/>
      <c r="E635" s="28"/>
      <c r="K635" s="28"/>
      <c r="L635" s="28"/>
      <c r="R635" s="28"/>
      <c r="S635" s="28"/>
      <c r="W635" s="28"/>
      <c r="Y635" s="28"/>
      <c r="Z635" s="28"/>
      <c r="AF635" s="28"/>
      <c r="AG635" s="28"/>
    </row>
    <row r="636" spans="4:33" ht="15">
      <c r="D636" s="28"/>
      <c r="E636" s="28"/>
      <c r="K636" s="28"/>
      <c r="L636" s="28"/>
      <c r="R636" s="28"/>
      <c r="S636" s="28"/>
      <c r="W636" s="28"/>
      <c r="Y636" s="28"/>
      <c r="Z636" s="28"/>
      <c r="AF636" s="28"/>
      <c r="AG636" s="28"/>
    </row>
    <row r="637" spans="4:33" ht="15">
      <c r="D637" s="28"/>
      <c r="E637" s="28"/>
      <c r="K637" s="28"/>
      <c r="L637" s="28"/>
      <c r="R637" s="28"/>
      <c r="S637" s="28"/>
      <c r="W637" s="28"/>
      <c r="Y637" s="28"/>
      <c r="Z637" s="28"/>
      <c r="AF637" s="28"/>
      <c r="AG637" s="28"/>
    </row>
    <row r="638" spans="4:33" ht="15">
      <c r="D638" s="28"/>
      <c r="E638" s="28"/>
      <c r="K638" s="28"/>
      <c r="L638" s="28"/>
      <c r="R638" s="28"/>
      <c r="S638" s="28"/>
      <c r="W638" s="28"/>
      <c r="Y638" s="28"/>
      <c r="Z638" s="28"/>
      <c r="AF638" s="28"/>
      <c r="AG638" s="28"/>
    </row>
    <row r="639" spans="4:33" ht="15">
      <c r="D639" s="28"/>
      <c r="E639" s="28"/>
      <c r="K639" s="28"/>
      <c r="L639" s="28"/>
      <c r="R639" s="28"/>
      <c r="S639" s="28"/>
      <c r="W639" s="28"/>
      <c r="Y639" s="28"/>
      <c r="Z639" s="28"/>
      <c r="AF639" s="28"/>
      <c r="AG639" s="28"/>
    </row>
    <row r="640" spans="4:33" ht="15">
      <c r="D640" s="28"/>
      <c r="E640" s="28"/>
      <c r="K640" s="28"/>
      <c r="L640" s="28"/>
      <c r="R640" s="28"/>
      <c r="S640" s="28"/>
      <c r="W640" s="28"/>
      <c r="Y640" s="28"/>
      <c r="Z640" s="28"/>
      <c r="AF640" s="28"/>
      <c r="AG640" s="28"/>
    </row>
    <row r="641" spans="4:33" ht="15">
      <c r="D641" s="28"/>
      <c r="E641" s="28"/>
      <c r="K641" s="28"/>
      <c r="L641" s="28"/>
      <c r="R641" s="28"/>
      <c r="S641" s="28"/>
      <c r="W641" s="28"/>
      <c r="Y641" s="28"/>
      <c r="Z641" s="28"/>
      <c r="AF641" s="28"/>
      <c r="AG641" s="28"/>
    </row>
    <row r="642" spans="4:33" ht="15">
      <c r="D642" s="28"/>
      <c r="E642" s="28"/>
      <c r="K642" s="28"/>
      <c r="L642" s="28"/>
      <c r="R642" s="28"/>
      <c r="S642" s="28"/>
      <c r="W642" s="28"/>
      <c r="Y642" s="28"/>
      <c r="Z642" s="28"/>
      <c r="AF642" s="28"/>
      <c r="AG642" s="28"/>
    </row>
    <row r="643" spans="4:33" ht="15">
      <c r="D643" s="28"/>
      <c r="E643" s="28"/>
      <c r="K643" s="28"/>
      <c r="L643" s="28"/>
      <c r="R643" s="28"/>
      <c r="S643" s="28"/>
      <c r="W643" s="28"/>
      <c r="Y643" s="28"/>
      <c r="Z643" s="28"/>
      <c r="AF643" s="28"/>
      <c r="AG643" s="28"/>
    </row>
    <row r="644" spans="4:33" ht="15">
      <c r="D644" s="28"/>
      <c r="E644" s="28"/>
      <c r="K644" s="28"/>
      <c r="L644" s="28"/>
      <c r="R644" s="28"/>
      <c r="S644" s="28"/>
      <c r="W644" s="28"/>
      <c r="Y644" s="28"/>
      <c r="Z644" s="28"/>
      <c r="AF644" s="28"/>
      <c r="AG644" s="28"/>
    </row>
    <row r="645" spans="4:33" ht="15">
      <c r="D645" s="28"/>
      <c r="E645" s="28"/>
      <c r="K645" s="28"/>
      <c r="L645" s="28"/>
      <c r="R645" s="28"/>
      <c r="S645" s="28"/>
      <c r="W645" s="28"/>
      <c r="Y645" s="28"/>
      <c r="Z645" s="28"/>
      <c r="AF645" s="28"/>
      <c r="AG645" s="28"/>
    </row>
    <row r="646" spans="4:33" ht="15">
      <c r="D646" s="28"/>
      <c r="E646" s="28"/>
      <c r="K646" s="28"/>
      <c r="L646" s="28"/>
      <c r="R646" s="28"/>
      <c r="S646" s="28"/>
      <c r="W646" s="28"/>
      <c r="Y646" s="28"/>
      <c r="Z646" s="28"/>
      <c r="AF646" s="28"/>
      <c r="AG646" s="28"/>
    </row>
    <row r="647" spans="4:33" ht="15">
      <c r="D647" s="28"/>
      <c r="E647" s="28"/>
      <c r="K647" s="28"/>
      <c r="L647" s="28"/>
      <c r="R647" s="28"/>
      <c r="S647" s="28"/>
      <c r="W647" s="28"/>
      <c r="Y647" s="28"/>
      <c r="Z647" s="28"/>
      <c r="AF647" s="28"/>
      <c r="AG647" s="28"/>
    </row>
    <row r="648" spans="4:33" ht="15">
      <c r="D648" s="28"/>
      <c r="E648" s="28"/>
      <c r="K648" s="28"/>
      <c r="L648" s="28"/>
      <c r="R648" s="28"/>
      <c r="S648" s="28"/>
      <c r="W648" s="28"/>
      <c r="Y648" s="28"/>
      <c r="Z648" s="28"/>
      <c r="AF648" s="28"/>
      <c r="AG648" s="28"/>
    </row>
    <row r="649" spans="4:33" ht="15">
      <c r="D649" s="28"/>
      <c r="E649" s="28"/>
      <c r="K649" s="28"/>
      <c r="L649" s="28"/>
      <c r="R649" s="28"/>
      <c r="S649" s="28"/>
      <c r="W649" s="28"/>
      <c r="Y649" s="28"/>
      <c r="Z649" s="28"/>
      <c r="AF649" s="28"/>
      <c r="AG649" s="28"/>
    </row>
    <row r="650" spans="4:33" ht="15">
      <c r="D650" s="28"/>
      <c r="E650" s="28"/>
      <c r="K650" s="28"/>
      <c r="L650" s="28"/>
      <c r="R650" s="28"/>
      <c r="S650" s="28"/>
      <c r="W650" s="28"/>
      <c r="Y650" s="28"/>
      <c r="Z650" s="28"/>
      <c r="AF650" s="28"/>
      <c r="AG650" s="28"/>
    </row>
    <row r="651" spans="4:33" ht="15">
      <c r="D651" s="28"/>
      <c r="E651" s="28"/>
      <c r="K651" s="28"/>
      <c r="L651" s="28"/>
      <c r="R651" s="28"/>
      <c r="S651" s="28"/>
      <c r="W651" s="28"/>
      <c r="Y651" s="28"/>
      <c r="Z651" s="28"/>
      <c r="AF651" s="28"/>
      <c r="AG651" s="28"/>
    </row>
    <row r="652" spans="4:33" ht="15">
      <c r="D652" s="28"/>
      <c r="E652" s="28"/>
      <c r="K652" s="28"/>
      <c r="L652" s="28"/>
      <c r="R652" s="28"/>
      <c r="S652" s="28"/>
      <c r="W652" s="28"/>
      <c r="Y652" s="28"/>
      <c r="Z652" s="28"/>
      <c r="AF652" s="28"/>
      <c r="AG652" s="28"/>
    </row>
    <row r="653" spans="4:33" ht="15">
      <c r="D653" s="28"/>
      <c r="E653" s="28"/>
      <c r="K653" s="28"/>
      <c r="L653" s="28"/>
      <c r="R653" s="28"/>
      <c r="S653" s="28"/>
      <c r="W653" s="28"/>
      <c r="Y653" s="28"/>
      <c r="Z653" s="28"/>
      <c r="AF653" s="28"/>
      <c r="AG653" s="28"/>
    </row>
    <row r="654" spans="4:33" ht="15">
      <c r="D654" s="28"/>
      <c r="E654" s="28"/>
      <c r="K654" s="28"/>
      <c r="L654" s="28"/>
      <c r="R654" s="28"/>
      <c r="S654" s="28"/>
      <c r="W654" s="28"/>
      <c r="Y654" s="28"/>
      <c r="Z654" s="28"/>
      <c r="AF654" s="28"/>
      <c r="AG654" s="28"/>
    </row>
    <row r="655" spans="4:33" ht="15">
      <c r="D655" s="28"/>
      <c r="E655" s="28"/>
      <c r="K655" s="28"/>
      <c r="L655" s="28"/>
      <c r="R655" s="28"/>
      <c r="S655" s="28"/>
      <c r="W655" s="28"/>
      <c r="Y655" s="28"/>
      <c r="Z655" s="28"/>
      <c r="AF655" s="28"/>
      <c r="AG655" s="28"/>
    </row>
    <row r="656" spans="4:33" ht="15">
      <c r="D656" s="28"/>
      <c r="E656" s="28"/>
      <c r="K656" s="28"/>
      <c r="L656" s="28"/>
      <c r="R656" s="28"/>
      <c r="S656" s="28"/>
      <c r="W656" s="28"/>
      <c r="Y656" s="28"/>
      <c r="Z656" s="28"/>
      <c r="AF656" s="28"/>
      <c r="AG656" s="28"/>
    </row>
    <row r="657" spans="4:33" ht="15">
      <c r="D657" s="28"/>
      <c r="E657" s="28"/>
      <c r="K657" s="28"/>
      <c r="L657" s="28"/>
      <c r="R657" s="28"/>
      <c r="S657" s="28"/>
      <c r="W657" s="28"/>
      <c r="Y657" s="28"/>
      <c r="Z657" s="28"/>
      <c r="AF657" s="28"/>
      <c r="AG657" s="28"/>
    </row>
    <row r="658" spans="4:33" ht="15">
      <c r="D658" s="28"/>
      <c r="E658" s="28"/>
      <c r="K658" s="28"/>
      <c r="L658" s="28"/>
      <c r="R658" s="28"/>
      <c r="S658" s="28"/>
      <c r="W658" s="28"/>
      <c r="Y658" s="28"/>
      <c r="Z658" s="28"/>
      <c r="AF658" s="28"/>
      <c r="AG658" s="28"/>
    </row>
    <row r="659" spans="4:33" ht="15">
      <c r="D659" s="28"/>
      <c r="E659" s="28"/>
      <c r="K659" s="28"/>
      <c r="L659" s="28"/>
      <c r="R659" s="28"/>
      <c r="S659" s="28"/>
      <c r="W659" s="28"/>
      <c r="Y659" s="28"/>
      <c r="Z659" s="28"/>
      <c r="AF659" s="28"/>
      <c r="AG659" s="28"/>
    </row>
    <row r="660" spans="4:33" ht="15">
      <c r="D660" s="28"/>
      <c r="E660" s="28"/>
      <c r="K660" s="28"/>
      <c r="L660" s="28"/>
      <c r="R660" s="28"/>
      <c r="S660" s="28"/>
      <c r="W660" s="28"/>
      <c r="Y660" s="28"/>
      <c r="Z660" s="28"/>
      <c r="AF660" s="28"/>
      <c r="AG660" s="28"/>
    </row>
    <row r="661" spans="4:33" ht="15">
      <c r="D661" s="28"/>
      <c r="E661" s="28"/>
      <c r="K661" s="28"/>
      <c r="L661" s="28"/>
      <c r="R661" s="28"/>
      <c r="S661" s="28"/>
      <c r="W661" s="28"/>
      <c r="Y661" s="28"/>
      <c r="Z661" s="28"/>
      <c r="AF661" s="28"/>
      <c r="AG661" s="28"/>
    </row>
    <row r="662" spans="4:33" ht="15">
      <c r="D662" s="28"/>
      <c r="E662" s="28"/>
      <c r="K662" s="28"/>
      <c r="L662" s="28"/>
      <c r="R662" s="28"/>
      <c r="S662" s="28"/>
      <c r="W662" s="28"/>
      <c r="Y662" s="28"/>
      <c r="Z662" s="28"/>
      <c r="AF662" s="28"/>
      <c r="AG662" s="28"/>
    </row>
    <row r="663" spans="4:33" ht="15">
      <c r="D663" s="28"/>
      <c r="E663" s="28"/>
      <c r="K663" s="28"/>
      <c r="L663" s="28"/>
      <c r="R663" s="28"/>
      <c r="S663" s="28"/>
      <c r="W663" s="28"/>
      <c r="Y663" s="28"/>
      <c r="Z663" s="28"/>
      <c r="AF663" s="28"/>
      <c r="AG663" s="28"/>
    </row>
    <row r="664" spans="4:33" ht="15">
      <c r="D664" s="28"/>
      <c r="E664" s="28"/>
      <c r="K664" s="28"/>
      <c r="L664" s="28"/>
      <c r="R664" s="28"/>
      <c r="S664" s="28"/>
      <c r="W664" s="28"/>
      <c r="Y664" s="28"/>
      <c r="Z664" s="28"/>
      <c r="AF664" s="28"/>
      <c r="AG664" s="28"/>
    </row>
    <row r="665" spans="4:33" ht="15">
      <c r="D665" s="28"/>
      <c r="E665" s="28"/>
      <c r="K665" s="28"/>
      <c r="L665" s="28"/>
      <c r="R665" s="28"/>
      <c r="S665" s="28"/>
      <c r="W665" s="28"/>
      <c r="Y665" s="28"/>
      <c r="Z665" s="28"/>
      <c r="AF665" s="28"/>
      <c r="AG665" s="28"/>
    </row>
    <row r="666" spans="4:33" ht="15">
      <c r="D666" s="28"/>
      <c r="E666" s="28"/>
      <c r="K666" s="28"/>
      <c r="L666" s="28"/>
      <c r="R666" s="28"/>
      <c r="S666" s="28"/>
      <c r="W666" s="28"/>
      <c r="Y666" s="28"/>
      <c r="Z666" s="28"/>
      <c r="AF666" s="28"/>
      <c r="AG666" s="28"/>
    </row>
    <row r="667" spans="4:33" ht="15">
      <c r="D667" s="28"/>
      <c r="E667" s="28"/>
      <c r="K667" s="28"/>
      <c r="L667" s="28"/>
      <c r="R667" s="28"/>
      <c r="S667" s="28"/>
      <c r="W667" s="28"/>
      <c r="Y667" s="28"/>
      <c r="Z667" s="28"/>
      <c r="AF667" s="28"/>
      <c r="AG667" s="28"/>
    </row>
    <row r="668" spans="4:33" ht="15">
      <c r="D668" s="28"/>
      <c r="E668" s="28"/>
      <c r="K668" s="28"/>
      <c r="L668" s="28"/>
      <c r="R668" s="28"/>
      <c r="S668" s="28"/>
      <c r="W668" s="28"/>
      <c r="Y668" s="28"/>
      <c r="Z668" s="28"/>
      <c r="AF668" s="28"/>
      <c r="AG668" s="28"/>
    </row>
    <row r="669" spans="4:33" ht="15">
      <c r="D669" s="28"/>
      <c r="E669" s="28"/>
      <c r="K669" s="28"/>
      <c r="L669" s="28"/>
      <c r="R669" s="28"/>
      <c r="S669" s="28"/>
      <c r="W669" s="28"/>
      <c r="Y669" s="28"/>
      <c r="Z669" s="28"/>
      <c r="AF669" s="28"/>
      <c r="AG669" s="28"/>
    </row>
    <row r="670" spans="4:33" ht="15">
      <c r="D670" s="28"/>
      <c r="E670" s="28"/>
      <c r="K670" s="28"/>
      <c r="L670" s="28"/>
      <c r="R670" s="28"/>
      <c r="S670" s="28"/>
      <c r="W670" s="28"/>
      <c r="Y670" s="28"/>
      <c r="Z670" s="28"/>
      <c r="AF670" s="28"/>
      <c r="AG670" s="28"/>
    </row>
    <row r="671" spans="4:33" ht="15">
      <c r="D671" s="28"/>
      <c r="E671" s="28"/>
      <c r="K671" s="28"/>
      <c r="L671" s="28"/>
      <c r="R671" s="28"/>
      <c r="S671" s="28"/>
      <c r="W671" s="28"/>
      <c r="Y671" s="28"/>
      <c r="Z671" s="28"/>
      <c r="AF671" s="28"/>
      <c r="AG671" s="28"/>
    </row>
    <row r="672" spans="4:33" ht="15">
      <c r="D672" s="28"/>
      <c r="E672" s="28"/>
      <c r="K672" s="28"/>
      <c r="L672" s="28"/>
      <c r="R672" s="28"/>
      <c r="S672" s="28"/>
      <c r="W672" s="28"/>
      <c r="Y672" s="28"/>
      <c r="Z672" s="28"/>
      <c r="AF672" s="28"/>
      <c r="AG672" s="28"/>
    </row>
    <row r="673" spans="4:33" ht="15">
      <c r="D673" s="28"/>
      <c r="E673" s="28"/>
      <c r="K673" s="28"/>
      <c r="L673" s="28"/>
      <c r="R673" s="28"/>
      <c r="S673" s="28"/>
      <c r="W673" s="28"/>
      <c r="Y673" s="28"/>
      <c r="Z673" s="28"/>
      <c r="AF673" s="28"/>
      <c r="AG673" s="28"/>
    </row>
    <row r="674" spans="4:33" ht="15">
      <c r="D674" s="28"/>
      <c r="E674" s="28"/>
      <c r="K674" s="28"/>
      <c r="L674" s="28"/>
      <c r="R674" s="28"/>
      <c r="S674" s="28"/>
      <c r="W674" s="28"/>
      <c r="Y674" s="28"/>
      <c r="Z674" s="28"/>
      <c r="AF674" s="28"/>
      <c r="AG674" s="28"/>
    </row>
    <row r="675" spans="4:33" ht="15">
      <c r="D675" s="28"/>
      <c r="E675" s="28"/>
      <c r="K675" s="28"/>
      <c r="L675" s="28"/>
      <c r="R675" s="28"/>
      <c r="S675" s="28"/>
      <c r="W675" s="28"/>
      <c r="Y675" s="28"/>
      <c r="Z675" s="28"/>
      <c r="AF675" s="28"/>
      <c r="AG675" s="28"/>
    </row>
    <row r="676" spans="4:33" ht="15">
      <c r="D676" s="28"/>
      <c r="E676" s="28"/>
      <c r="K676" s="28"/>
      <c r="L676" s="28"/>
      <c r="R676" s="28"/>
      <c r="S676" s="28"/>
      <c r="W676" s="28"/>
      <c r="Y676" s="28"/>
      <c r="Z676" s="28"/>
      <c r="AF676" s="28"/>
      <c r="AG676" s="28"/>
    </row>
    <row r="677" spans="4:33" ht="15">
      <c r="D677" s="28"/>
      <c r="E677" s="28"/>
      <c r="K677" s="28"/>
      <c r="L677" s="28"/>
      <c r="R677" s="28"/>
      <c r="S677" s="28"/>
      <c r="W677" s="28"/>
      <c r="Y677" s="28"/>
      <c r="Z677" s="28"/>
      <c r="AF677" s="28"/>
      <c r="AG677" s="28"/>
    </row>
    <row r="678" spans="4:33" ht="15">
      <c r="D678" s="28"/>
      <c r="E678" s="28"/>
      <c r="K678" s="28"/>
      <c r="L678" s="28"/>
      <c r="R678" s="28"/>
      <c r="S678" s="28"/>
      <c r="W678" s="28"/>
      <c r="Y678" s="28"/>
      <c r="Z678" s="28"/>
      <c r="AF678" s="28"/>
      <c r="AG678" s="28"/>
    </row>
    <row r="679" spans="4:33" ht="15">
      <c r="D679" s="28"/>
      <c r="E679" s="28"/>
      <c r="K679" s="28"/>
      <c r="L679" s="28"/>
      <c r="R679" s="28"/>
      <c r="S679" s="28"/>
      <c r="W679" s="28"/>
      <c r="Y679" s="28"/>
      <c r="Z679" s="28"/>
      <c r="AF679" s="28"/>
      <c r="AG679" s="28"/>
    </row>
    <row r="680" spans="4:33" ht="15">
      <c r="D680" s="28"/>
      <c r="E680" s="28"/>
      <c r="K680" s="28"/>
      <c r="L680" s="28"/>
      <c r="R680" s="28"/>
      <c r="S680" s="28"/>
      <c r="W680" s="28"/>
      <c r="Y680" s="28"/>
      <c r="Z680" s="28"/>
      <c r="AF680" s="28"/>
      <c r="AG680" s="28"/>
    </row>
    <row r="681" spans="4:33" ht="15">
      <c r="D681" s="28"/>
      <c r="E681" s="28"/>
      <c r="K681" s="28"/>
      <c r="L681" s="28"/>
      <c r="R681" s="28"/>
      <c r="S681" s="28"/>
      <c r="W681" s="28"/>
      <c r="Y681" s="28"/>
      <c r="Z681" s="28"/>
      <c r="AF681" s="28"/>
      <c r="AG681" s="28"/>
    </row>
    <row r="682" spans="4:33" ht="15">
      <c r="D682" s="28"/>
      <c r="E682" s="28"/>
      <c r="K682" s="28"/>
      <c r="L682" s="28"/>
      <c r="R682" s="28"/>
      <c r="S682" s="28"/>
      <c r="W682" s="28"/>
      <c r="Y682" s="28"/>
      <c r="Z682" s="28"/>
      <c r="AF682" s="28"/>
      <c r="AG682" s="28"/>
    </row>
    <row r="683" spans="4:33" ht="15">
      <c r="D683" s="28"/>
      <c r="E683" s="28"/>
      <c r="K683" s="28"/>
      <c r="L683" s="28"/>
      <c r="R683" s="28"/>
      <c r="S683" s="28"/>
      <c r="W683" s="28"/>
      <c r="Y683" s="28"/>
      <c r="Z683" s="28"/>
      <c r="AF683" s="28"/>
      <c r="AG683" s="28"/>
    </row>
    <row r="684" spans="4:33" ht="15">
      <c r="D684" s="28"/>
      <c r="E684" s="28"/>
      <c r="K684" s="28"/>
      <c r="L684" s="28"/>
      <c r="R684" s="28"/>
      <c r="S684" s="28"/>
      <c r="W684" s="28"/>
      <c r="Y684" s="28"/>
      <c r="Z684" s="28"/>
      <c r="AF684" s="28"/>
      <c r="AG684" s="28"/>
    </row>
    <row r="685" spans="4:33" ht="15">
      <c r="D685" s="28"/>
      <c r="E685" s="28"/>
      <c r="K685" s="28"/>
      <c r="L685" s="28"/>
      <c r="R685" s="28"/>
      <c r="S685" s="28"/>
      <c r="W685" s="28"/>
      <c r="Y685" s="28"/>
      <c r="Z685" s="28"/>
      <c r="AF685" s="28"/>
      <c r="AG685" s="28"/>
    </row>
    <row r="686" spans="4:33" ht="15">
      <c r="D686" s="28"/>
      <c r="E686" s="28"/>
      <c r="K686" s="28"/>
      <c r="L686" s="28"/>
      <c r="R686" s="28"/>
      <c r="S686" s="28"/>
      <c r="W686" s="28"/>
      <c r="Y686" s="28"/>
      <c r="Z686" s="28"/>
      <c r="AF686" s="28"/>
      <c r="AG686" s="28"/>
    </row>
    <row r="687" spans="4:33" ht="15">
      <c r="D687" s="28"/>
      <c r="E687" s="28"/>
      <c r="K687" s="28"/>
      <c r="L687" s="28"/>
      <c r="R687" s="28"/>
      <c r="S687" s="28"/>
      <c r="W687" s="28"/>
      <c r="Y687" s="28"/>
      <c r="Z687" s="28"/>
      <c r="AF687" s="28"/>
      <c r="AG687" s="28"/>
    </row>
    <row r="688" spans="4:33" ht="15">
      <c r="D688" s="28"/>
      <c r="E688" s="28"/>
      <c r="K688" s="28"/>
      <c r="L688" s="28"/>
      <c r="R688" s="28"/>
      <c r="S688" s="28"/>
      <c r="W688" s="28"/>
      <c r="Y688" s="28"/>
      <c r="Z688" s="28"/>
      <c r="AF688" s="28"/>
      <c r="AG688" s="28"/>
    </row>
    <row r="689" spans="4:33" ht="15">
      <c r="D689" s="28"/>
      <c r="E689" s="28"/>
      <c r="K689" s="28"/>
      <c r="L689" s="28"/>
      <c r="R689" s="28"/>
      <c r="S689" s="28"/>
      <c r="W689" s="28"/>
      <c r="Y689" s="28"/>
      <c r="Z689" s="28"/>
      <c r="AF689" s="28"/>
      <c r="AG689" s="28"/>
    </row>
    <row r="690" spans="4:33" ht="15">
      <c r="D690" s="28"/>
      <c r="E690" s="28"/>
      <c r="K690" s="28"/>
      <c r="L690" s="28"/>
      <c r="R690" s="28"/>
      <c r="S690" s="28"/>
      <c r="W690" s="28"/>
      <c r="Y690" s="28"/>
      <c r="Z690" s="28"/>
      <c r="AF690" s="28"/>
      <c r="AG690" s="28"/>
    </row>
    <row r="691" spans="4:33" ht="15">
      <c r="D691" s="28"/>
      <c r="E691" s="28"/>
      <c r="K691" s="28"/>
      <c r="L691" s="28"/>
      <c r="R691" s="28"/>
      <c r="S691" s="28"/>
      <c r="W691" s="28"/>
      <c r="Y691" s="28"/>
      <c r="Z691" s="28"/>
      <c r="AF691" s="28"/>
      <c r="AG691" s="28"/>
    </row>
    <row r="692" spans="4:33" ht="15">
      <c r="D692" s="28"/>
      <c r="E692" s="28"/>
      <c r="K692" s="28"/>
      <c r="L692" s="28"/>
      <c r="R692" s="28"/>
      <c r="S692" s="28"/>
      <c r="W692" s="28"/>
      <c r="Y692" s="28"/>
      <c r="Z692" s="28"/>
      <c r="AF692" s="28"/>
      <c r="AG692" s="28"/>
    </row>
    <row r="693" spans="4:33" ht="15">
      <c r="D693" s="28"/>
      <c r="E693" s="28"/>
      <c r="K693" s="28"/>
      <c r="L693" s="28"/>
      <c r="R693" s="28"/>
      <c r="S693" s="28"/>
      <c r="W693" s="28"/>
      <c r="Y693" s="28"/>
      <c r="Z693" s="28"/>
      <c r="AF693" s="28"/>
      <c r="AG693" s="28"/>
    </row>
    <row r="694" spans="4:33" ht="15">
      <c r="D694" s="28"/>
      <c r="E694" s="28"/>
      <c r="K694" s="28"/>
      <c r="L694" s="28"/>
      <c r="R694" s="28"/>
      <c r="S694" s="28"/>
      <c r="W694" s="28"/>
      <c r="Y694" s="28"/>
      <c r="Z694" s="28"/>
      <c r="AF694" s="28"/>
      <c r="AG694" s="28"/>
    </row>
    <row r="695" spans="4:33" ht="15">
      <c r="D695" s="28"/>
      <c r="E695" s="28"/>
      <c r="K695" s="28"/>
      <c r="L695" s="28"/>
      <c r="R695" s="28"/>
      <c r="S695" s="28"/>
      <c r="W695" s="28"/>
      <c r="Y695" s="28"/>
      <c r="Z695" s="28"/>
      <c r="AF695" s="28"/>
      <c r="AG695" s="28"/>
    </row>
    <row r="696" spans="4:33" ht="15">
      <c r="D696" s="28"/>
      <c r="E696" s="28"/>
      <c r="K696" s="28"/>
      <c r="L696" s="28"/>
      <c r="R696" s="28"/>
      <c r="S696" s="28"/>
      <c r="W696" s="28"/>
      <c r="Y696" s="28"/>
      <c r="Z696" s="28"/>
      <c r="AF696" s="28"/>
      <c r="AG696" s="28"/>
    </row>
    <row r="697" spans="4:33" ht="15">
      <c r="D697" s="28"/>
      <c r="E697" s="28"/>
      <c r="K697" s="28"/>
      <c r="L697" s="28"/>
      <c r="R697" s="28"/>
      <c r="S697" s="28"/>
      <c r="W697" s="28"/>
      <c r="Y697" s="28"/>
      <c r="Z697" s="28"/>
      <c r="AF697" s="28"/>
      <c r="AG697" s="28"/>
    </row>
    <row r="698" spans="4:33" ht="15">
      <c r="D698" s="28"/>
      <c r="E698" s="28"/>
      <c r="K698" s="28"/>
      <c r="L698" s="28"/>
      <c r="R698" s="28"/>
      <c r="S698" s="28"/>
      <c r="W698" s="28"/>
      <c r="Y698" s="28"/>
      <c r="Z698" s="28"/>
      <c r="AF698" s="28"/>
      <c r="AG698" s="28"/>
    </row>
    <row r="699" spans="4:33" ht="15">
      <c r="D699" s="28"/>
      <c r="E699" s="28"/>
      <c r="K699" s="28"/>
      <c r="L699" s="28"/>
      <c r="R699" s="28"/>
      <c r="S699" s="28"/>
      <c r="W699" s="28"/>
      <c r="Y699" s="28"/>
      <c r="Z699" s="28"/>
      <c r="AF699" s="28"/>
      <c r="AG699" s="28"/>
    </row>
    <row r="700" spans="4:33" ht="15">
      <c r="D700" s="28"/>
      <c r="E700" s="28"/>
      <c r="K700" s="28"/>
      <c r="L700" s="28"/>
      <c r="R700" s="28"/>
      <c r="S700" s="28"/>
      <c r="W700" s="28"/>
      <c r="Y700" s="28"/>
      <c r="Z700" s="28"/>
      <c r="AF700" s="28"/>
      <c r="AG700" s="28"/>
    </row>
    <row r="701" spans="4:33" ht="15">
      <c r="D701" s="28"/>
      <c r="E701" s="28"/>
      <c r="K701" s="28"/>
      <c r="L701" s="28"/>
      <c r="R701" s="28"/>
      <c r="S701" s="28"/>
      <c r="W701" s="28"/>
      <c r="Y701" s="28"/>
      <c r="Z701" s="28"/>
      <c r="AF701" s="28"/>
      <c r="AG701" s="28"/>
    </row>
    <row r="702" spans="4:33" ht="15">
      <c r="D702" s="28"/>
      <c r="E702" s="28"/>
      <c r="K702" s="28"/>
      <c r="L702" s="28"/>
      <c r="R702" s="28"/>
      <c r="S702" s="28"/>
      <c r="W702" s="28"/>
      <c r="Y702" s="28"/>
      <c r="Z702" s="28"/>
      <c r="AF702" s="28"/>
      <c r="AG702" s="28"/>
    </row>
    <row r="703" spans="4:33" ht="15">
      <c r="D703" s="28"/>
      <c r="E703" s="28"/>
      <c r="K703" s="28"/>
      <c r="L703" s="28"/>
      <c r="R703" s="28"/>
      <c r="S703" s="28"/>
      <c r="W703" s="28"/>
      <c r="Y703" s="28"/>
      <c r="Z703" s="28"/>
      <c r="AF703" s="28"/>
      <c r="AG703" s="28"/>
    </row>
    <row r="704" spans="4:33" ht="15">
      <c r="D704" s="28"/>
      <c r="E704" s="28"/>
      <c r="K704" s="28"/>
      <c r="L704" s="28"/>
      <c r="R704" s="28"/>
      <c r="S704" s="28"/>
      <c r="W704" s="28"/>
      <c r="Y704" s="28"/>
      <c r="Z704" s="28"/>
      <c r="AF704" s="28"/>
      <c r="AG704" s="28"/>
    </row>
    <row r="705" spans="4:33" ht="15">
      <c r="D705" s="28"/>
      <c r="E705" s="28"/>
      <c r="K705" s="28"/>
      <c r="L705" s="28"/>
      <c r="R705" s="28"/>
      <c r="S705" s="28"/>
      <c r="W705" s="28"/>
      <c r="Y705" s="28"/>
      <c r="Z705" s="28"/>
      <c r="AF705" s="28"/>
      <c r="AG705" s="28"/>
    </row>
    <row r="706" spans="4:33" ht="15">
      <c r="D706" s="28"/>
      <c r="E706" s="28"/>
      <c r="K706" s="28"/>
      <c r="L706" s="28"/>
      <c r="R706" s="28"/>
      <c r="S706" s="28"/>
      <c r="W706" s="28"/>
      <c r="Y706" s="28"/>
      <c r="Z706" s="28"/>
      <c r="AF706" s="28"/>
      <c r="AG706" s="28"/>
    </row>
    <row r="707" spans="4:33" ht="15">
      <c r="D707" s="28"/>
      <c r="E707" s="28"/>
      <c r="K707" s="28"/>
      <c r="L707" s="28"/>
      <c r="R707" s="28"/>
      <c r="S707" s="28"/>
      <c r="W707" s="28"/>
      <c r="Y707" s="28"/>
      <c r="Z707" s="28"/>
      <c r="AF707" s="28"/>
      <c r="AG707" s="28"/>
    </row>
    <row r="708" spans="4:33" ht="15">
      <c r="D708" s="28"/>
      <c r="E708" s="28"/>
      <c r="K708" s="28"/>
      <c r="L708" s="28"/>
      <c r="R708" s="28"/>
      <c r="S708" s="28"/>
      <c r="W708" s="28"/>
      <c r="Y708" s="28"/>
      <c r="Z708" s="28"/>
      <c r="AF708" s="28"/>
      <c r="AG708" s="28"/>
    </row>
    <row r="709" spans="4:33" ht="15">
      <c r="D709" s="28"/>
      <c r="E709" s="28"/>
      <c r="K709" s="28"/>
      <c r="L709" s="28"/>
      <c r="R709" s="28"/>
      <c r="S709" s="28"/>
      <c r="W709" s="28"/>
      <c r="Y709" s="28"/>
      <c r="Z709" s="28"/>
      <c r="AF709" s="28"/>
      <c r="AG709" s="28"/>
    </row>
    <row r="710" spans="4:33" ht="15">
      <c r="D710" s="28"/>
      <c r="E710" s="28"/>
      <c r="K710" s="28"/>
      <c r="L710" s="28"/>
      <c r="R710" s="28"/>
      <c r="S710" s="28"/>
      <c r="W710" s="28"/>
      <c r="Y710" s="28"/>
      <c r="Z710" s="28"/>
      <c r="AF710" s="28"/>
      <c r="AG710" s="28"/>
    </row>
    <row r="711" spans="4:33" ht="15">
      <c r="D711" s="28"/>
      <c r="E711" s="28"/>
      <c r="K711" s="28"/>
      <c r="L711" s="28"/>
      <c r="R711" s="28"/>
      <c r="S711" s="28"/>
      <c r="W711" s="28"/>
      <c r="Y711" s="28"/>
      <c r="Z711" s="28"/>
      <c r="AF711" s="28"/>
      <c r="AG711" s="28"/>
    </row>
    <row r="712" spans="4:33" ht="15">
      <c r="D712" s="28"/>
      <c r="E712" s="28"/>
      <c r="K712" s="28"/>
      <c r="L712" s="28"/>
      <c r="R712" s="28"/>
      <c r="S712" s="28"/>
      <c r="W712" s="28"/>
      <c r="Y712" s="28"/>
      <c r="Z712" s="28"/>
      <c r="AF712" s="28"/>
      <c r="AG712" s="28"/>
    </row>
    <row r="713" spans="4:33" ht="15">
      <c r="D713" s="28"/>
      <c r="E713" s="28"/>
      <c r="K713" s="28"/>
      <c r="L713" s="28"/>
      <c r="R713" s="28"/>
      <c r="S713" s="28"/>
      <c r="W713" s="28"/>
      <c r="Y713" s="28"/>
      <c r="Z713" s="28"/>
      <c r="AF713" s="28"/>
      <c r="AG713" s="28"/>
    </row>
    <row r="714" spans="4:33" ht="15">
      <c r="D714" s="28"/>
      <c r="E714" s="28"/>
      <c r="K714" s="28"/>
      <c r="L714" s="28"/>
      <c r="R714" s="28"/>
      <c r="S714" s="28"/>
      <c r="W714" s="28"/>
      <c r="Y714" s="28"/>
      <c r="Z714" s="28"/>
      <c r="AF714" s="28"/>
      <c r="AG714" s="28"/>
    </row>
    <row r="715" spans="4:33" ht="15">
      <c r="D715" s="28"/>
      <c r="E715" s="28"/>
      <c r="K715" s="28"/>
      <c r="L715" s="28"/>
      <c r="R715" s="28"/>
      <c r="S715" s="28"/>
      <c r="W715" s="28"/>
      <c r="Y715" s="28"/>
      <c r="Z715" s="28"/>
      <c r="AF715" s="28"/>
      <c r="AG715" s="28"/>
    </row>
    <row r="716" spans="4:33" ht="15">
      <c r="D716" s="28"/>
      <c r="E716" s="28"/>
      <c r="K716" s="28"/>
      <c r="L716" s="28"/>
      <c r="R716" s="28"/>
      <c r="S716" s="28"/>
      <c r="W716" s="28"/>
      <c r="Y716" s="28"/>
      <c r="Z716" s="28"/>
      <c r="AF716" s="28"/>
      <c r="AG716" s="28"/>
    </row>
    <row r="717" spans="4:33" ht="15">
      <c r="D717" s="28"/>
      <c r="E717" s="28"/>
      <c r="K717" s="28"/>
      <c r="L717" s="28"/>
      <c r="R717" s="28"/>
      <c r="S717" s="28"/>
      <c r="W717" s="28"/>
      <c r="Y717" s="28"/>
      <c r="Z717" s="28"/>
      <c r="AF717" s="28"/>
      <c r="AG717" s="28"/>
    </row>
    <row r="718" spans="4:33" ht="15">
      <c r="D718" s="28"/>
      <c r="E718" s="28"/>
      <c r="K718" s="28"/>
      <c r="L718" s="28"/>
      <c r="R718" s="28"/>
      <c r="S718" s="28"/>
      <c r="W718" s="28"/>
      <c r="Y718" s="28"/>
      <c r="Z718" s="28"/>
      <c r="AF718" s="28"/>
      <c r="AG718" s="28"/>
    </row>
    <row r="719" spans="4:33" ht="15">
      <c r="D719" s="28"/>
      <c r="E719" s="28"/>
      <c r="K719" s="28"/>
      <c r="L719" s="28"/>
      <c r="R719" s="28"/>
      <c r="S719" s="28"/>
      <c r="W719" s="28"/>
      <c r="Y719" s="28"/>
      <c r="Z719" s="28"/>
      <c r="AF719" s="28"/>
      <c r="AG719" s="28"/>
    </row>
    <row r="720" spans="4:33" ht="15">
      <c r="D720" s="28"/>
      <c r="E720" s="28"/>
      <c r="K720" s="28"/>
      <c r="L720" s="28"/>
      <c r="R720" s="28"/>
      <c r="S720" s="28"/>
      <c r="W720" s="28"/>
      <c r="Y720" s="28"/>
      <c r="Z720" s="28"/>
      <c r="AF720" s="28"/>
      <c r="AG720" s="28"/>
    </row>
    <row r="721" spans="4:33" ht="15">
      <c r="D721" s="28"/>
      <c r="E721" s="28"/>
      <c r="K721" s="28"/>
      <c r="L721" s="28"/>
      <c r="R721" s="28"/>
      <c r="S721" s="28"/>
      <c r="W721" s="28"/>
      <c r="Y721" s="28"/>
      <c r="Z721" s="28"/>
      <c r="AF721" s="28"/>
      <c r="AG721" s="28"/>
    </row>
  </sheetData>
  <sheetProtection/>
  <mergeCells count="5">
    <mergeCell ref="C1:Y2"/>
    <mergeCell ref="C81:AH83"/>
    <mergeCell ref="B79:C79"/>
    <mergeCell ref="B80:C80"/>
    <mergeCell ref="B81:B83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scale="42" r:id="rId2"/>
  <colBreaks count="1" manualBreakCount="1">
    <brk id="3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1"/>
  <sheetViews>
    <sheetView showGridLines="0" zoomScalePageLayoutView="0" workbookViewId="0" topLeftCell="A1">
      <selection activeCell="B7" sqref="B7"/>
    </sheetView>
  </sheetViews>
  <sheetFormatPr defaultColWidth="0" defaultRowHeight="21" customHeight="1" zeroHeight="1"/>
  <cols>
    <col min="1" max="1" width="4.421875" style="1" bestFit="1" customWidth="1"/>
    <col min="2" max="2" width="37.57421875" style="1" customWidth="1"/>
    <col min="3" max="3" width="6.8515625" style="1" customWidth="1"/>
    <col min="4" max="4" width="14.140625" style="1" customWidth="1"/>
    <col min="5" max="5" width="28.28125" style="1" customWidth="1"/>
    <col min="6" max="6" width="30.421875" style="2" customWidth="1"/>
    <col min="7" max="7" width="17.8515625" style="2" customWidth="1"/>
    <col min="8" max="8" width="20.140625" style="1" customWidth="1"/>
    <col min="9" max="9" width="21.421875" style="1" bestFit="1" customWidth="1"/>
    <col min="10" max="10" width="33.8515625" style="1" customWidth="1"/>
    <col min="11" max="11" width="23.28125" style="1" bestFit="1" customWidth="1"/>
    <col min="12" max="12" width="43.8515625" style="1" customWidth="1"/>
    <col min="13" max="13" width="21.28125" style="1" bestFit="1" customWidth="1"/>
    <col min="14" max="14" width="37.8515625" style="1" customWidth="1"/>
    <col min="15" max="15" width="9.140625" style="1" customWidth="1"/>
    <col min="16" max="16384" width="0" style="1" hidden="1" customWidth="1"/>
  </cols>
  <sheetData>
    <row r="1" ht="21" customHeight="1"/>
    <row r="2" spans="1:14" ht="21" customHeight="1">
      <c r="A2" s="217" t="s">
        <v>127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4" ht="21" customHeight="1">
      <c r="A3" s="217" t="s">
        <v>131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ht="21" customHeight="1"/>
    <row r="5" spans="1:14" ht="39.75" customHeight="1">
      <c r="A5" s="21" t="s">
        <v>0</v>
      </c>
      <c r="B5" s="21" t="s">
        <v>1</v>
      </c>
      <c r="C5" s="21" t="s">
        <v>14</v>
      </c>
      <c r="D5" s="21" t="s">
        <v>2</v>
      </c>
      <c r="E5" s="21" t="s">
        <v>334</v>
      </c>
      <c r="F5" s="22" t="s">
        <v>3</v>
      </c>
      <c r="G5" s="22" t="s">
        <v>336</v>
      </c>
      <c r="H5" s="21" t="s">
        <v>4</v>
      </c>
      <c r="I5" s="21" t="s">
        <v>5</v>
      </c>
      <c r="J5" s="21" t="s">
        <v>6</v>
      </c>
      <c r="K5" s="21" t="s">
        <v>7</v>
      </c>
      <c r="L5" s="3" t="s">
        <v>8</v>
      </c>
      <c r="M5" s="4" t="s">
        <v>11</v>
      </c>
      <c r="N5" s="5" t="s">
        <v>12</v>
      </c>
    </row>
    <row r="6" spans="1:14" s="13" customFormat="1" ht="30" customHeight="1">
      <c r="A6" s="162">
        <v>1</v>
      </c>
      <c r="B6" s="30" t="s">
        <v>132</v>
      </c>
      <c r="C6" s="15" t="s">
        <v>118</v>
      </c>
      <c r="D6" s="15"/>
      <c r="E6" s="163" t="s">
        <v>335</v>
      </c>
      <c r="F6" s="16" t="s">
        <v>133</v>
      </c>
      <c r="G6" s="16" t="s">
        <v>337</v>
      </c>
      <c r="H6" s="15" t="s">
        <v>120</v>
      </c>
      <c r="I6" s="14" t="s">
        <v>122</v>
      </c>
      <c r="J6" s="14" t="s">
        <v>120</v>
      </c>
      <c r="K6" s="14" t="s">
        <v>120</v>
      </c>
      <c r="L6" s="32"/>
      <c r="M6" s="14" t="s">
        <v>333</v>
      </c>
      <c r="N6" s="48"/>
    </row>
    <row r="7" spans="1:14" s="13" customFormat="1" ht="30" customHeight="1">
      <c r="A7" s="162"/>
      <c r="B7" s="164" t="s">
        <v>229</v>
      </c>
      <c r="C7" s="97" t="s">
        <v>157</v>
      </c>
      <c r="D7" s="15"/>
      <c r="E7" s="163"/>
      <c r="F7" s="16" t="s">
        <v>232</v>
      </c>
      <c r="G7" s="16" t="s">
        <v>337</v>
      </c>
      <c r="H7" s="15"/>
      <c r="I7" s="14" t="s">
        <v>230</v>
      </c>
      <c r="J7" s="100"/>
      <c r="K7" s="14" t="s">
        <v>120</v>
      </c>
      <c r="L7" s="99" t="s">
        <v>234</v>
      </c>
      <c r="M7" s="14" t="s">
        <v>233</v>
      </c>
      <c r="N7" s="97" t="s">
        <v>231</v>
      </c>
    </row>
    <row r="8" spans="1:14" s="13" customFormat="1" ht="30" customHeight="1">
      <c r="A8" s="162"/>
      <c r="B8" s="30" t="s">
        <v>272</v>
      </c>
      <c r="C8" s="15" t="s">
        <v>118</v>
      </c>
      <c r="D8" s="15"/>
      <c r="E8" s="163"/>
      <c r="F8" s="16"/>
      <c r="G8" s="16" t="s">
        <v>339</v>
      </c>
      <c r="H8" s="15" t="s">
        <v>120</v>
      </c>
      <c r="I8" s="14"/>
      <c r="J8" s="14"/>
      <c r="K8" s="14"/>
      <c r="L8" s="109" t="s">
        <v>273</v>
      </c>
      <c r="M8" s="14"/>
      <c r="N8" s="48"/>
    </row>
    <row r="9" spans="2:4" ht="18" customHeight="1" hidden="1">
      <c r="B9" s="165"/>
      <c r="C9" s="165"/>
      <c r="D9" s="165"/>
    </row>
    <row r="10" spans="2:4" ht="18" customHeight="1" hidden="1">
      <c r="B10" s="165"/>
      <c r="C10" s="165"/>
      <c r="D10" s="165"/>
    </row>
    <row r="11" spans="1:14" s="13" customFormat="1" ht="30" customHeight="1">
      <c r="A11" s="162"/>
      <c r="B11" s="30" t="s">
        <v>274</v>
      </c>
      <c r="C11" s="15" t="s">
        <v>118</v>
      </c>
      <c r="D11" s="15"/>
      <c r="E11" s="163"/>
      <c r="F11" s="16"/>
      <c r="G11" s="16" t="s">
        <v>339</v>
      </c>
      <c r="H11" s="15" t="s">
        <v>120</v>
      </c>
      <c r="I11" s="14"/>
      <c r="J11" s="14"/>
      <c r="K11" s="14"/>
      <c r="L11" s="109" t="s">
        <v>273</v>
      </c>
      <c r="M11" s="14"/>
      <c r="N11" s="48"/>
    </row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</sheetData>
  <sheetProtection selectLockedCells="1" selectUnlockedCells="1"/>
  <mergeCells count="2">
    <mergeCell ref="A3:N3"/>
    <mergeCell ref="A2:N2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zoomScale="80" zoomScaleNormal="80" zoomScaleSheetLayoutView="90" zoomScalePageLayoutView="0" workbookViewId="0" topLeftCell="A7">
      <selection activeCell="I14" sqref="I14"/>
    </sheetView>
  </sheetViews>
  <sheetFormatPr defaultColWidth="0" defaultRowHeight="0" customHeight="1" zeroHeight="1"/>
  <cols>
    <col min="1" max="1" width="18.8515625" style="0" customWidth="1"/>
    <col min="2" max="3" width="13.8515625" style="0" customWidth="1"/>
    <col min="4" max="4" width="27.28125" style="0" customWidth="1"/>
    <col min="5" max="5" width="10.421875" style="0" customWidth="1"/>
    <col min="6" max="6" width="21.57421875" style="0" customWidth="1"/>
    <col min="7" max="7" width="13.140625" style="0" customWidth="1"/>
    <col min="8" max="8" width="17.140625" style="0" customWidth="1"/>
    <col min="9" max="9" width="15.140625" style="0" customWidth="1"/>
    <col min="10" max="10" width="13.140625" style="0" customWidth="1"/>
    <col min="11" max="11" width="18.7109375" style="0" customWidth="1"/>
    <col min="12" max="12" width="27.140625" style="0" customWidth="1"/>
    <col min="13" max="13" width="0" style="0" hidden="1" customWidth="1"/>
    <col min="14" max="14" width="15.421875" style="0" customWidth="1"/>
    <col min="15" max="16" width="9.140625" style="0" customWidth="1"/>
    <col min="17" max="16384" width="0" style="0" hidden="1" customWidth="1"/>
  </cols>
  <sheetData>
    <row r="1" spans="1:14" ht="1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9"/>
      <c r="N1" s="9"/>
    </row>
    <row r="2" spans="1:14" ht="1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11"/>
      <c r="N2" s="11"/>
    </row>
    <row r="3" spans="1:14" ht="15.75" customHeight="1">
      <c r="A3" s="84"/>
      <c r="B3" s="84"/>
      <c r="C3" s="84"/>
      <c r="D3" s="84" t="s">
        <v>116</v>
      </c>
      <c r="E3" s="84"/>
      <c r="F3" s="84"/>
      <c r="G3" s="84"/>
      <c r="H3" s="84"/>
      <c r="I3" s="84"/>
      <c r="J3" s="84"/>
      <c r="K3" s="84"/>
      <c r="L3" s="84"/>
      <c r="M3" s="11"/>
      <c r="N3" s="11"/>
    </row>
    <row r="4" spans="1:14" ht="16.5" customHeight="1">
      <c r="A4" s="84"/>
      <c r="B4" s="84"/>
      <c r="C4" s="84"/>
      <c r="D4" s="84"/>
      <c r="E4" s="84"/>
      <c r="F4" s="84"/>
      <c r="G4" s="84"/>
      <c r="H4" s="83"/>
      <c r="I4" s="83"/>
      <c r="J4" s="83"/>
      <c r="K4" s="83"/>
      <c r="L4" s="83"/>
      <c r="M4" s="9"/>
      <c r="N4" s="9"/>
    </row>
    <row r="5" spans="1:14" ht="15" customHeight="1">
      <c r="A5" s="85"/>
      <c r="B5" s="85"/>
      <c r="C5" s="85"/>
      <c r="D5" s="224" t="s">
        <v>131</v>
      </c>
      <c r="E5" s="224"/>
      <c r="F5" s="224"/>
      <c r="G5" s="224"/>
      <c r="H5" s="224"/>
      <c r="I5" s="83"/>
      <c r="J5" s="83"/>
      <c r="K5" s="83"/>
      <c r="L5" s="83"/>
      <c r="M5" s="9"/>
      <c r="N5" s="9"/>
    </row>
    <row r="6" spans="1:14" ht="15" customHeight="1">
      <c r="A6" s="85"/>
      <c r="B6" s="85"/>
      <c r="C6" s="85"/>
      <c r="D6" s="86"/>
      <c r="E6" s="86"/>
      <c r="F6" s="86"/>
      <c r="G6" s="86"/>
      <c r="H6" s="86"/>
      <c r="I6" s="83"/>
      <c r="J6" s="83"/>
      <c r="K6" s="83"/>
      <c r="L6" s="83"/>
      <c r="M6" s="9"/>
      <c r="N6" s="9"/>
    </row>
    <row r="7" spans="1:14" ht="54" customHeight="1">
      <c r="A7" s="87" t="s">
        <v>117</v>
      </c>
      <c r="B7" s="223" t="s">
        <v>24</v>
      </c>
      <c r="C7" s="223"/>
      <c r="D7" s="220" t="s">
        <v>110</v>
      </c>
      <c r="E7" s="220"/>
      <c r="F7" s="220" t="s">
        <v>111</v>
      </c>
      <c r="G7" s="220"/>
      <c r="H7" s="220" t="s">
        <v>112</v>
      </c>
      <c r="I7" s="220"/>
      <c r="J7" s="220" t="s">
        <v>113</v>
      </c>
      <c r="K7" s="220"/>
      <c r="L7" s="87" t="s">
        <v>114</v>
      </c>
      <c r="M7" s="9"/>
      <c r="N7" s="9"/>
    </row>
    <row r="8" spans="1:14" ht="54" customHeight="1">
      <c r="A8" s="87"/>
      <c r="B8" s="80" t="s">
        <v>115</v>
      </c>
      <c r="C8" s="80" t="s">
        <v>32</v>
      </c>
      <c r="D8" s="87"/>
      <c r="E8" s="87"/>
      <c r="F8" s="87"/>
      <c r="G8" s="87"/>
      <c r="H8" s="87"/>
      <c r="I8" s="87"/>
      <c r="J8" s="87"/>
      <c r="K8" s="87"/>
      <c r="L8" s="87"/>
      <c r="M8" s="9"/>
      <c r="N8" s="9"/>
    </row>
    <row r="9" spans="1:14" ht="63.75" customHeight="1">
      <c r="A9" s="88" t="s">
        <v>26</v>
      </c>
      <c r="B9" s="78">
        <v>1</v>
      </c>
      <c r="C9" s="78"/>
      <c r="D9" s="88" t="s">
        <v>27</v>
      </c>
      <c r="E9" s="78">
        <v>4</v>
      </c>
      <c r="F9" s="88" t="s">
        <v>28</v>
      </c>
      <c r="G9" s="82">
        <v>5</v>
      </c>
      <c r="H9" s="218" t="s">
        <v>42</v>
      </c>
      <c r="I9" s="219"/>
      <c r="J9" s="221" t="s">
        <v>29</v>
      </c>
      <c r="K9" s="219">
        <v>10</v>
      </c>
      <c r="L9" s="225">
        <v>0</v>
      </c>
      <c r="M9" s="12"/>
      <c r="N9" s="9"/>
    </row>
    <row r="10" spans="1:14" ht="77.25" customHeight="1">
      <c r="A10" s="88" t="s">
        <v>30</v>
      </c>
      <c r="B10" s="78">
        <v>2</v>
      </c>
      <c r="C10" s="78">
        <v>1</v>
      </c>
      <c r="D10" s="88" t="s">
        <v>31</v>
      </c>
      <c r="E10" s="78">
        <v>2</v>
      </c>
      <c r="F10" s="88" t="s">
        <v>144</v>
      </c>
      <c r="G10" s="78">
        <v>3</v>
      </c>
      <c r="H10" s="218"/>
      <c r="I10" s="219"/>
      <c r="J10" s="221"/>
      <c r="K10" s="219"/>
      <c r="L10" s="226"/>
      <c r="M10" s="9"/>
      <c r="N10" s="9"/>
    </row>
    <row r="11" spans="1:14" ht="72" customHeight="1">
      <c r="A11" s="90" t="s">
        <v>33</v>
      </c>
      <c r="B11" s="81">
        <v>55</v>
      </c>
      <c r="C11" s="81">
        <v>5</v>
      </c>
      <c r="D11" s="90" t="s">
        <v>34</v>
      </c>
      <c r="E11" s="78">
        <v>0</v>
      </c>
      <c r="F11" s="88" t="s">
        <v>145</v>
      </c>
      <c r="G11" s="82">
        <v>1</v>
      </c>
      <c r="H11" s="218" t="s">
        <v>35</v>
      </c>
      <c r="I11" s="219">
        <v>1</v>
      </c>
      <c r="J11" s="218" t="s">
        <v>36</v>
      </c>
      <c r="K11" s="219">
        <v>24</v>
      </c>
      <c r="L11" s="226"/>
      <c r="M11" s="9"/>
      <c r="N11" s="9"/>
    </row>
    <row r="12" spans="1:14" ht="72" customHeight="1">
      <c r="A12" s="88" t="s">
        <v>37</v>
      </c>
      <c r="B12" s="82">
        <v>1</v>
      </c>
      <c r="C12" s="82">
        <v>2</v>
      </c>
      <c r="D12" s="88" t="s">
        <v>38</v>
      </c>
      <c r="E12" s="78">
        <v>0</v>
      </c>
      <c r="F12" s="88" t="s">
        <v>146</v>
      </c>
      <c r="G12" s="82">
        <v>4</v>
      </c>
      <c r="H12" s="218"/>
      <c r="I12" s="219"/>
      <c r="J12" s="218"/>
      <c r="K12" s="219"/>
      <c r="L12" s="226"/>
      <c r="M12" s="9"/>
      <c r="N12" s="9"/>
    </row>
    <row r="13" spans="1:14" ht="62.25" customHeight="1">
      <c r="A13" s="88" t="s">
        <v>23</v>
      </c>
      <c r="B13" s="82">
        <v>0</v>
      </c>
      <c r="C13" s="82">
        <f>SUM(C9:C12)</f>
        <v>8</v>
      </c>
      <c r="D13" s="88" t="s">
        <v>143</v>
      </c>
      <c r="E13" s="78">
        <v>0</v>
      </c>
      <c r="F13" s="88" t="s">
        <v>23</v>
      </c>
      <c r="G13" s="82">
        <v>23</v>
      </c>
      <c r="H13" s="88" t="s">
        <v>43</v>
      </c>
      <c r="I13" s="82">
        <v>54</v>
      </c>
      <c r="J13" s="88" t="s">
        <v>122</v>
      </c>
      <c r="K13" s="82">
        <v>19</v>
      </c>
      <c r="L13" s="227"/>
      <c r="M13" s="9"/>
      <c r="N13" s="9"/>
    </row>
    <row r="14" spans="1:14" ht="30.75" customHeight="1">
      <c r="A14" s="83"/>
      <c r="B14" s="83">
        <f>SUM(B9:B13)</f>
        <v>59</v>
      </c>
      <c r="C14" s="83">
        <f>SUM(C9:C13)</f>
        <v>16</v>
      </c>
      <c r="D14" s="83">
        <f>SUM(B14:C14)</f>
        <v>75</v>
      </c>
      <c r="E14" s="83"/>
      <c r="F14" s="83"/>
      <c r="G14" s="83"/>
      <c r="H14" s="83"/>
      <c r="I14" s="83"/>
      <c r="J14" s="83"/>
      <c r="K14" s="83"/>
      <c r="L14" s="83"/>
      <c r="M14" s="9"/>
      <c r="N14" s="9"/>
    </row>
    <row r="15" spans="1:14" ht="31.5" customHeight="1">
      <c r="A15" s="219" t="s">
        <v>147</v>
      </c>
      <c r="B15" s="219"/>
      <c r="C15" s="219"/>
      <c r="D15" s="219"/>
      <c r="E15" s="89">
        <v>71</v>
      </c>
      <c r="F15" s="83"/>
      <c r="G15" s="83"/>
      <c r="H15" s="83"/>
      <c r="I15" s="83"/>
      <c r="J15" s="83"/>
      <c r="K15" s="83"/>
      <c r="L15" s="83"/>
      <c r="M15" s="9"/>
      <c r="N15" s="9"/>
    </row>
    <row r="16" spans="1:14" ht="27" customHeight="1">
      <c r="A16" s="219" t="s">
        <v>41</v>
      </c>
      <c r="B16" s="219"/>
      <c r="C16" s="219"/>
      <c r="D16" s="219"/>
      <c r="E16" s="89">
        <v>4</v>
      </c>
      <c r="F16" s="83"/>
      <c r="G16" s="229"/>
      <c r="H16" s="229"/>
      <c r="I16" s="229"/>
      <c r="J16" s="229"/>
      <c r="K16" s="229"/>
      <c r="L16" s="229"/>
      <c r="M16" s="9"/>
      <c r="N16" s="9"/>
    </row>
    <row r="17" spans="1:14" ht="27.75" customHeight="1">
      <c r="A17" s="222" t="s">
        <v>13</v>
      </c>
      <c r="B17" s="222"/>
      <c r="C17" s="222"/>
      <c r="D17" s="222"/>
      <c r="E17" s="89"/>
      <c r="F17" s="83"/>
      <c r="G17" s="229"/>
      <c r="H17" s="229"/>
      <c r="I17" s="229"/>
      <c r="J17" s="229"/>
      <c r="K17" s="229"/>
      <c r="L17" s="229"/>
      <c r="M17" s="9"/>
      <c r="N17" s="9"/>
    </row>
    <row r="18" spans="1:14" ht="58.5" customHeight="1">
      <c r="A18" s="219" t="s">
        <v>468</v>
      </c>
      <c r="B18" s="219"/>
      <c r="C18" s="219"/>
      <c r="D18" s="219"/>
      <c r="E18" s="240">
        <v>75</v>
      </c>
      <c r="F18" s="83"/>
      <c r="G18" s="230"/>
      <c r="H18" s="230"/>
      <c r="I18" s="230"/>
      <c r="J18" s="228"/>
      <c r="K18" s="228"/>
      <c r="L18" s="228"/>
      <c r="M18" s="9"/>
      <c r="N18" s="9"/>
    </row>
    <row r="19" spans="1:12" ht="64.5" customHeight="1">
      <c r="A19" s="9"/>
      <c r="B19" s="9"/>
      <c r="C19" s="9"/>
      <c r="D19" s="9"/>
      <c r="E19" s="9"/>
      <c r="F19" s="9"/>
      <c r="G19" s="10"/>
      <c r="H19" s="10"/>
      <c r="I19" s="9"/>
      <c r="J19" s="20"/>
      <c r="K19" s="20"/>
      <c r="L19" s="9"/>
    </row>
    <row r="20" spans="1:12" ht="64.5" customHeight="1">
      <c r="A20" s="9"/>
      <c r="B20" s="9"/>
      <c r="C20" s="9"/>
      <c r="D20" s="9"/>
      <c r="E20" s="9"/>
      <c r="F20" s="9"/>
      <c r="G20" s="10"/>
      <c r="H20" s="10"/>
      <c r="I20" s="9"/>
      <c r="J20" s="20"/>
      <c r="K20" s="20"/>
      <c r="L20" s="9"/>
    </row>
    <row r="21" spans="1:12" ht="64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ht="64.5" customHeight="1"/>
  </sheetData>
  <sheetProtection selectLockedCells="1" selectUnlockedCells="1"/>
  <mergeCells count="23">
    <mergeCell ref="L9:L13"/>
    <mergeCell ref="A18:D18"/>
    <mergeCell ref="A15:D15"/>
    <mergeCell ref="A16:D16"/>
    <mergeCell ref="J18:L18"/>
    <mergeCell ref="J16:L17"/>
    <mergeCell ref="G16:I17"/>
    <mergeCell ref="G18:I18"/>
    <mergeCell ref="H9:H10"/>
    <mergeCell ref="I9:I10"/>
    <mergeCell ref="D5:H5"/>
    <mergeCell ref="D7:E7"/>
    <mergeCell ref="F7:G7"/>
    <mergeCell ref="H7:I7"/>
    <mergeCell ref="H11:H12"/>
    <mergeCell ref="I11:I12"/>
    <mergeCell ref="J11:J12"/>
    <mergeCell ref="K11:K12"/>
    <mergeCell ref="J7:K7"/>
    <mergeCell ref="J9:J10"/>
    <mergeCell ref="K9:K10"/>
    <mergeCell ref="A17:D17"/>
    <mergeCell ref="B7:C7"/>
  </mergeCells>
  <printOptions/>
  <pageMargins left="0.5118055555555555" right="0.5118055555555555" top="0.7875" bottom="0.7875" header="0.5118055555555555" footer="0.31527777777777777"/>
  <pageSetup horizontalDpi="300" verticalDpi="300" orientation="landscape" paperSize="9" scale="61" r:id="rId2"/>
  <headerFooter alignWithMargins="0">
    <oddFooter>&amp;C&amp;6SERVIÇO ESPECIALIZADO DE ABORDAGEM SOCIAL PARA POPULAÇÃO EM SITUAÇAO DE RUAS - SEASPOP/AMONPRua Gonçalves Dias, 320 - Bairro Novo Progresso II - Contagem - Minas Geraisseaspop.amonp@gmail.com  /  www.amonp.org(31) 3352-5774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G1">
      <selection activeCell="O13" sqref="O13"/>
    </sheetView>
  </sheetViews>
  <sheetFormatPr defaultColWidth="9.140625" defaultRowHeight="15"/>
  <cols>
    <col min="3" max="20" width="20.7109375" style="0" customWidth="1"/>
  </cols>
  <sheetData>
    <row r="1" spans="1:20" ht="30.75" customHeight="1">
      <c r="A1" s="231" t="s">
        <v>308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</row>
    <row r="2" spans="1:20" ht="15.75" thickBot="1">
      <c r="A2" s="238"/>
      <c r="B2" s="239"/>
      <c r="C2" s="129">
        <v>3</v>
      </c>
      <c r="D2" s="129">
        <v>4</v>
      </c>
      <c r="E2" s="129">
        <v>5</v>
      </c>
      <c r="F2" s="129">
        <v>6</v>
      </c>
      <c r="G2" s="129">
        <v>7</v>
      </c>
      <c r="H2" s="129">
        <v>10</v>
      </c>
      <c r="I2" s="129">
        <v>11</v>
      </c>
      <c r="J2" s="129">
        <v>12</v>
      </c>
      <c r="K2" s="129">
        <v>13</v>
      </c>
      <c r="L2" s="129">
        <v>14</v>
      </c>
      <c r="M2" s="129">
        <v>17</v>
      </c>
      <c r="N2" s="129">
        <v>18</v>
      </c>
      <c r="O2" s="136">
        <v>19</v>
      </c>
      <c r="P2" s="136">
        <v>24</v>
      </c>
      <c r="Q2" s="136">
        <v>25</v>
      </c>
      <c r="R2" s="136">
        <v>26</v>
      </c>
      <c r="S2" s="136">
        <v>27</v>
      </c>
      <c r="T2" s="136">
        <v>28</v>
      </c>
    </row>
    <row r="3" spans="1:20" ht="15">
      <c r="A3" s="232" t="s">
        <v>305</v>
      </c>
      <c r="B3" s="233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41" t="s">
        <v>309</v>
      </c>
      <c r="P3" s="130"/>
      <c r="Q3" s="130"/>
      <c r="R3" s="130"/>
      <c r="S3" s="137" t="s">
        <v>315</v>
      </c>
      <c r="T3" s="137" t="s">
        <v>319</v>
      </c>
    </row>
    <row r="4" spans="1:20" ht="15">
      <c r="A4" s="234"/>
      <c r="B4" s="235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42" t="s">
        <v>310</v>
      </c>
      <c r="P4" s="132"/>
      <c r="Q4" s="132"/>
      <c r="R4" s="132"/>
      <c r="S4" s="138" t="s">
        <v>316</v>
      </c>
      <c r="T4" s="138" t="s">
        <v>320</v>
      </c>
    </row>
    <row r="5" spans="1:20" ht="15">
      <c r="A5" s="234"/>
      <c r="B5" s="235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42" t="s">
        <v>311</v>
      </c>
      <c r="P5" s="132"/>
      <c r="Q5" s="132"/>
      <c r="R5" s="132"/>
      <c r="S5" s="138" t="s">
        <v>317</v>
      </c>
      <c r="T5" s="138" t="s">
        <v>321</v>
      </c>
    </row>
    <row r="6" spans="1:20" ht="15">
      <c r="A6" s="234"/>
      <c r="B6" s="235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42" t="s">
        <v>312</v>
      </c>
      <c r="P6" s="132"/>
      <c r="Q6" s="132"/>
      <c r="R6" s="132"/>
      <c r="S6" s="140" t="s">
        <v>318</v>
      </c>
      <c r="T6" s="138"/>
    </row>
    <row r="7" spans="1:20" ht="15">
      <c r="A7" s="234"/>
      <c r="B7" s="235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43" t="s">
        <v>313</v>
      </c>
      <c r="P7" s="132"/>
      <c r="Q7" s="132"/>
      <c r="R7" s="132"/>
      <c r="S7" s="138"/>
      <c r="T7" s="138"/>
    </row>
    <row r="8" spans="1:20" ht="15.75" thickBot="1">
      <c r="A8" s="236"/>
      <c r="B8" s="237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44" t="s">
        <v>314</v>
      </c>
      <c r="P8" s="134"/>
      <c r="Q8" s="134"/>
      <c r="R8" s="134"/>
      <c r="S8" s="139"/>
      <c r="T8" s="139"/>
    </row>
    <row r="9" spans="1:20" ht="15">
      <c r="A9" s="232" t="s">
        <v>306</v>
      </c>
      <c r="B9" s="233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7" t="s">
        <v>315</v>
      </c>
      <c r="T9" s="131" t="s">
        <v>319</v>
      </c>
    </row>
    <row r="10" spans="1:20" ht="15">
      <c r="A10" s="234"/>
      <c r="B10" s="235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8" t="s">
        <v>316</v>
      </c>
      <c r="T10" s="133" t="s">
        <v>320</v>
      </c>
    </row>
    <row r="11" spans="1:20" ht="15">
      <c r="A11" s="234"/>
      <c r="B11" s="235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8" t="s">
        <v>317</v>
      </c>
      <c r="T11" s="138" t="s">
        <v>321</v>
      </c>
    </row>
    <row r="12" spans="1:20" ht="15">
      <c r="A12" s="234"/>
      <c r="B12" s="235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40" t="s">
        <v>318</v>
      </c>
      <c r="T12" s="133"/>
    </row>
    <row r="13" spans="1:20" ht="15">
      <c r="A13" s="234"/>
      <c r="B13" s="235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8"/>
      <c r="T13" s="133"/>
    </row>
    <row r="14" spans="1:20" ht="15">
      <c r="A14" s="234"/>
      <c r="B14" s="235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8"/>
      <c r="T14" s="133"/>
    </row>
    <row r="15" spans="1:20" ht="15.75" thickBot="1">
      <c r="A15" s="236"/>
      <c r="B15" s="237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9"/>
      <c r="T15" s="135"/>
    </row>
    <row r="16" spans="1:20" ht="15">
      <c r="A16" s="232" t="s">
        <v>307</v>
      </c>
      <c r="B16" s="233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7" t="s">
        <v>315</v>
      </c>
      <c r="T16" s="131" t="s">
        <v>319</v>
      </c>
    </row>
    <row r="17" spans="1:20" ht="15">
      <c r="A17" s="234"/>
      <c r="B17" s="235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8" t="s">
        <v>316</v>
      </c>
      <c r="T17" s="133" t="s">
        <v>320</v>
      </c>
    </row>
    <row r="18" spans="1:20" ht="15">
      <c r="A18" s="234"/>
      <c r="B18" s="235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8" t="s">
        <v>317</v>
      </c>
      <c r="T18" s="138" t="s">
        <v>321</v>
      </c>
    </row>
    <row r="19" spans="1:20" ht="15">
      <c r="A19" s="234"/>
      <c r="B19" s="235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40" t="s">
        <v>318</v>
      </c>
      <c r="T19" s="133"/>
    </row>
    <row r="20" spans="1:20" ht="15">
      <c r="A20" s="234"/>
      <c r="B20" s="235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8"/>
      <c r="T20" s="133"/>
    </row>
    <row r="21" spans="1:20" ht="15.75" thickBot="1">
      <c r="A21" s="236"/>
      <c r="B21" s="237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9"/>
      <c r="T21" s="135"/>
    </row>
  </sheetData>
  <sheetProtection/>
  <mergeCells count="5">
    <mergeCell ref="A1:T1"/>
    <mergeCell ref="A3:B8"/>
    <mergeCell ref="A9:B15"/>
    <mergeCell ref="A16:B21"/>
    <mergeCell ref="A2:B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NOTBOOK</cp:lastModifiedBy>
  <cp:lastPrinted>2019-06-19T16:16:17Z</cp:lastPrinted>
  <dcterms:created xsi:type="dcterms:W3CDTF">2015-07-07T03:43:21Z</dcterms:created>
  <dcterms:modified xsi:type="dcterms:W3CDTF">2019-12-28T18:15:53Z</dcterms:modified>
  <cp:category/>
  <cp:version/>
  <cp:contentType/>
  <cp:contentStatus/>
</cp:coreProperties>
</file>