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Controle de abordagens" sheetId="1" r:id="rId1"/>
    <sheet name="Dias de Abordagem" sheetId="2" r:id="rId2"/>
    <sheet name="Abordagem Cr-Ad" sheetId="3" r:id="rId3"/>
    <sheet name="Consolidado" sheetId="4" r:id="rId4"/>
    <sheet name="Monitoramento" sheetId="5" r:id="rId5"/>
  </sheets>
  <definedNames>
    <definedName name="_xlnm._FilterDatabase" localSheetId="0" hidden="1">'Controle de abordagens'!$A$3:$V$153</definedName>
    <definedName name="_xlnm.Print_Area" localSheetId="3">'Consolidado'!$A$1:$M$18</definedName>
    <definedName name="_xlnm.Print_Area" localSheetId="0">'Controle de abordagens'!$A$1:$V$139</definedName>
    <definedName name="_xlnm.Print_Area" localSheetId="1">'Dias de Abordagem'!$A$1:$AH$166</definedName>
  </definedNames>
  <calcPr fullCalcOnLoad="1"/>
</workbook>
</file>

<file path=xl/sharedStrings.xml><?xml version="1.0" encoding="utf-8"?>
<sst xmlns="http://schemas.openxmlformats.org/spreadsheetml/2006/main" count="3075" uniqueCount="1075">
  <si>
    <t>N.º</t>
  </si>
  <si>
    <t xml:space="preserve">Nome </t>
  </si>
  <si>
    <t>Apelido</t>
  </si>
  <si>
    <t>Data de Nascimento/Idade</t>
  </si>
  <si>
    <t>Migrante</t>
  </si>
  <si>
    <t>Cidade de Origem</t>
  </si>
  <si>
    <t>Usuário de Substâncias Entorpecentes? Quais?</t>
  </si>
  <si>
    <t>Sofrimento Mental?</t>
  </si>
  <si>
    <t>Local de Permanência</t>
  </si>
  <si>
    <t>NOME</t>
  </si>
  <si>
    <t>APELIDO</t>
  </si>
  <si>
    <t>Histórico na Rede</t>
  </si>
  <si>
    <t>Encaminhamentos</t>
  </si>
  <si>
    <t>Sexo</t>
  </si>
  <si>
    <t>Saúde Mental?</t>
  </si>
  <si>
    <t>Total de abordagens diariamente</t>
  </si>
  <si>
    <t>Dias da semana</t>
  </si>
  <si>
    <t>Q</t>
  </si>
  <si>
    <t>S</t>
  </si>
  <si>
    <t>D</t>
  </si>
  <si>
    <t>T</t>
  </si>
  <si>
    <t>Total de abordagens no mês</t>
  </si>
  <si>
    <t>Não Declarado</t>
  </si>
  <si>
    <t>SEXO</t>
  </si>
  <si>
    <t>Idade</t>
  </si>
  <si>
    <t>0 a 12 anos (incompletos)</t>
  </si>
  <si>
    <t>Situação de Rua</t>
  </si>
  <si>
    <t>Declaram ser usuários de Crack</t>
  </si>
  <si>
    <t>RMBH</t>
  </si>
  <si>
    <t>Situação de Trabalho Infantil</t>
  </si>
  <si>
    <t>Feminino</t>
  </si>
  <si>
    <t>Situação de Exploração Sexual</t>
  </si>
  <si>
    <t>Diagnóstico de doença mental</t>
  </si>
  <si>
    <t>Outras Cidades</t>
  </si>
  <si>
    <t>60 anos ou mais</t>
  </si>
  <si>
    <t>Usuários de crack e outras drogas</t>
  </si>
  <si>
    <t>Data de Nascimento</t>
  </si>
  <si>
    <t>Legenda:</t>
  </si>
  <si>
    <t>TOTAL DE CRIANÇAS/ADOLESCENTES ABORDADAS</t>
  </si>
  <si>
    <t>Aparentam sofrimento mental / Não declarados</t>
  </si>
  <si>
    <t xml:space="preserve">Não </t>
  </si>
  <si>
    <t>Raça / Cor</t>
  </si>
  <si>
    <t>Escolaridade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</si>
  <si>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</si>
  <si>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</si>
  <si>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</si>
  <si>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</si>
  <si>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</si>
  <si>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</si>
  <si>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</si>
  <si>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</si>
  <si>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</si>
  <si>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</si>
  <si>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</si>
  <si>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</si>
  <si>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</si>
  <si>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</si>
  <si>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</si>
  <si>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19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</si>
  <si>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</si>
  <si>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</si>
  <si>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</si>
  <si>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</si>
  <si>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</si>
  <si>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</si>
  <si>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</si>
  <si>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</si>
  <si>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</si>
  <si>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</si>
  <si>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</si>
  <si>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</si>
  <si>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</si>
  <si>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</si>
  <si>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</si>
  <si>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</si>
  <si>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</si>
  <si>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</si>
  <si>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</si>
  <si>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</si>
  <si>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</si>
  <si>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</si>
  <si>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</si>
  <si>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</si>
  <si>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</si>
  <si>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</si>
  <si>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</si>
  <si>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</si>
  <si>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</si>
  <si>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</si>
  <si>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</si>
  <si>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</si>
  <si>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</si>
  <si>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</si>
  <si>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</si>
  <si>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</si>
  <si>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</si>
  <si>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</si>
  <si>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</si>
  <si>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</si>
  <si>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</si>
  <si>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</si>
  <si>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</si>
  <si>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</si>
  <si>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</si>
  <si>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</si>
  <si>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</si>
  <si>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</si>
  <si>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</si>
  <si>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</si>
  <si>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</si>
  <si>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</si>
  <si>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</si>
  <si>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</si>
  <si>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</si>
  <si>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</si>
  <si>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M</t>
  </si>
  <si>
    <t>Negro</t>
  </si>
  <si>
    <t>Não</t>
  </si>
  <si>
    <t>Eldorado</t>
  </si>
  <si>
    <t>Contagem</t>
  </si>
  <si>
    <t>Branco</t>
  </si>
  <si>
    <t>CONTROLE MENSAL DE ABORDAGENS - SEASPOP</t>
  </si>
  <si>
    <t>CONTROLE MENSAL DE ABORDAGENS DE CRIANÇAS E ADOLESCENTES - SEASPOP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</si>
  <si>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</si>
  <si>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</si>
  <si>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</si>
  <si>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</si>
  <si>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</si>
  <si>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</si>
  <si>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TVR</t>
  </si>
  <si>
    <t>Declaram ser usuários de Alcool</t>
  </si>
  <si>
    <t>Declaram ser usuários de outras drogas</t>
  </si>
  <si>
    <t>Declaram Não fazer uso de álcool e/ou outras drogas</t>
  </si>
  <si>
    <t>TOTAL DE PESSOAS ADULTAS ABORDADAS</t>
  </si>
  <si>
    <t>Pardo</t>
  </si>
  <si>
    <t>F</t>
  </si>
  <si>
    <t>16</t>
  </si>
  <si>
    <t>17</t>
  </si>
  <si>
    <t>18</t>
  </si>
  <si>
    <t>25</t>
  </si>
  <si>
    <t>26</t>
  </si>
  <si>
    <t>27</t>
  </si>
  <si>
    <t>28</t>
  </si>
  <si>
    <t>Betim-MG</t>
  </si>
  <si>
    <t>EQUIPE TARDE</t>
  </si>
  <si>
    <t>EQUIPE NOITE</t>
  </si>
  <si>
    <t>72</t>
  </si>
  <si>
    <t>73</t>
  </si>
  <si>
    <t>MÊS: JULHO/2019</t>
  </si>
  <si>
    <t>Controle de dias de abordagem - JULHO/ 2019</t>
  </si>
  <si>
    <t>Responsavel</t>
  </si>
  <si>
    <t>Aguida Filomena dos Santos</t>
  </si>
  <si>
    <t>Negra</t>
  </si>
  <si>
    <t>Viaduto Beatriz/Eldorado</t>
  </si>
  <si>
    <t>Manha</t>
  </si>
  <si>
    <t>confisc?</t>
  </si>
  <si>
    <t>Elerson Ferreira dos Santos</t>
  </si>
  <si>
    <t>SCOOBY</t>
  </si>
  <si>
    <t>Eder Jose Batista</t>
  </si>
  <si>
    <t>Remildo Inacio da Silva</t>
  </si>
  <si>
    <t>Praça da Gloria/Eldorado</t>
  </si>
  <si>
    <t>enc/ foto. Agendamento CTPS. Carteirinha pop</t>
  </si>
  <si>
    <t>Weverton Aparecido Jose de Souza</t>
  </si>
  <si>
    <t>Acolhimento- Emcaminhamento foto</t>
  </si>
  <si>
    <t>Hudson Bainer Marcelino</t>
  </si>
  <si>
    <t>Simone Rosa de Paula</t>
  </si>
  <si>
    <t>Flanklin Alan do Nascimento</t>
  </si>
  <si>
    <t>Carlos Eduardo de Jesus Caldeira</t>
  </si>
  <si>
    <t>Mario Eustaquio Belizario</t>
  </si>
  <si>
    <t>Reinaldo de Jesus Alves</t>
  </si>
  <si>
    <t>Belo Horizonte</t>
  </si>
  <si>
    <t>Praça do Divino/Ressaca</t>
  </si>
  <si>
    <t>Ressaca</t>
  </si>
  <si>
    <t>Montes Claro-MG</t>
  </si>
  <si>
    <t>Parda</t>
  </si>
  <si>
    <t>UBS-Ressaca/Ressaca</t>
  </si>
  <si>
    <t>Conhecer o C.POP</t>
  </si>
  <si>
    <t>Restaurante Cumbuca/Ressaca</t>
  </si>
  <si>
    <t>Carlos Antonio Bernades</t>
  </si>
  <si>
    <t>Marcelo Lucas Baista de Souza</t>
  </si>
  <si>
    <t>Marcelo Mendes Urbano</t>
  </si>
  <si>
    <t>Praça do Saber/Eldorado</t>
  </si>
  <si>
    <t>Contagem-MG</t>
  </si>
  <si>
    <t>Maria da Conceiçao Silva</t>
  </si>
  <si>
    <t>sta- Maria do suaçui</t>
  </si>
  <si>
    <t>Daniel Pereira Gonçalves</t>
  </si>
  <si>
    <t>Estação do metrô Eldorado / Eldorado</t>
  </si>
  <si>
    <t>Tarde</t>
  </si>
  <si>
    <t>Arlem da Silva Rosa</t>
  </si>
  <si>
    <t>Barra Alegre Ipatinga</t>
  </si>
  <si>
    <t>Valdemir Ferreira da Silva</t>
  </si>
  <si>
    <t>Plinio Pereira Bodera</t>
  </si>
  <si>
    <t>Rondinelli Gomes Nogueira</t>
  </si>
  <si>
    <t>Ana Carolina Belo da Silva</t>
  </si>
  <si>
    <t>Palmeira dos indios</t>
  </si>
  <si>
    <t>Wendel Ferreira de Carvalho</t>
  </si>
  <si>
    <t>Santa Luzia-MG</t>
  </si>
  <si>
    <t>Aguinaldo de Oliveira Araujo</t>
  </si>
  <si>
    <t>Itamarandiba-MG</t>
  </si>
  <si>
    <t>Carlos Augusto dos Santos</t>
  </si>
  <si>
    <t>Alan Rocha do Nascimento</t>
  </si>
  <si>
    <t>Abilio Henique Souza Oliveira</t>
  </si>
  <si>
    <t>Leonardo Rocha de Barros</t>
  </si>
  <si>
    <t>Rua Damas Ribeiro/Eldorado</t>
  </si>
  <si>
    <t>Caete-MG</t>
  </si>
  <si>
    <t xml:space="preserve">Nivaldo Franco </t>
  </si>
  <si>
    <t xml:space="preserve">Branco </t>
  </si>
  <si>
    <t>Manhã</t>
  </si>
  <si>
    <t>Igreja do Rosário Sede</t>
  </si>
  <si>
    <t>Nivaldo Franco</t>
  </si>
  <si>
    <t>Leonardo José da Silva Gama</t>
  </si>
  <si>
    <t>pardo</t>
  </si>
  <si>
    <t>Pão Nosso/sede</t>
  </si>
  <si>
    <t>Silveria Regina Morais</t>
  </si>
  <si>
    <t>Álcool</t>
  </si>
  <si>
    <t>Praça dos Artesãos/Eldorado</t>
  </si>
  <si>
    <t>Michelle Canszeski Rivalta da Silva</t>
  </si>
  <si>
    <t>01 - SEGUNDA-FEIRA</t>
  </si>
  <si>
    <t>02 - TERÇA-FEIRA</t>
  </si>
  <si>
    <t>03 - QUARTA-FEIRA</t>
  </si>
  <si>
    <t>04 - QUINTA-FEIRA</t>
  </si>
  <si>
    <t>05 - SEXTA-FEIRA</t>
  </si>
  <si>
    <t>08 - SEGUNDA-FEIRA</t>
  </si>
  <si>
    <t>09 - TERÇA-FEIRA</t>
  </si>
  <si>
    <t>10 - QUARTA-FEIRA</t>
  </si>
  <si>
    <t>11 - QUINTA-FEIRA</t>
  </si>
  <si>
    <t>12 - SEXTA-FEIRA</t>
  </si>
  <si>
    <t>15 - SEGUNDA-FEIRA</t>
  </si>
  <si>
    <t>16 - TERÇA-FEIRA</t>
  </si>
  <si>
    <t>17 - QUARTA-FEIRA</t>
  </si>
  <si>
    <t>18 - QUINTA-FEIRA</t>
  </si>
  <si>
    <t>19 - SEXTA-FEIRA</t>
  </si>
  <si>
    <t>22 - SEGUNDA-FEIRA</t>
  </si>
  <si>
    <t>23 - TERÇA-FEIRA</t>
  </si>
  <si>
    <t>24 - QUARTA-FEIRA</t>
  </si>
  <si>
    <t>25 - QUINTA-FEIRA</t>
  </si>
  <si>
    <t>26 - SEXTA-FEIRA</t>
  </si>
  <si>
    <t>29 - SEGUNDA-FEIRA</t>
  </si>
  <si>
    <t>30 - TERÇA-FEIRA</t>
  </si>
  <si>
    <t>31 - QUARTA-FEIRA</t>
  </si>
  <si>
    <t>Abordagem ao Sr. Lourenço em conjunto com ACS e Assistente Social da UBS Amazonas I</t>
  </si>
  <si>
    <t>Alberth dos Santos Elias</t>
  </si>
  <si>
    <t>Rio de Janeiro-RJ</t>
  </si>
  <si>
    <t>Consulta médica</t>
  </si>
  <si>
    <t>Emissão de 2ª Via de RG e Cadastro do Bolsa Família</t>
  </si>
  <si>
    <t>Ida ao IML tentar localizar usuário</t>
  </si>
  <si>
    <t>Campo na estação do metrô Eldorado</t>
  </si>
  <si>
    <t>Buscar Sr. Móises, no Hospital Municipal, para levá-lo ao Centro Pop</t>
  </si>
  <si>
    <t>Campo no B. Maracanã</t>
  </si>
  <si>
    <t>Campo no Viaduto Beatriz</t>
  </si>
  <si>
    <t>Rua Damas Ribeiro</t>
  </si>
  <si>
    <t>Praça da Glória</t>
  </si>
  <si>
    <t>Av. João César de Oliveira</t>
  </si>
  <si>
    <t>Rua Paes Leme</t>
  </si>
  <si>
    <t>Praça da Cemig</t>
  </si>
  <si>
    <t>UPA JK</t>
  </si>
  <si>
    <t>UBS Água Branca</t>
  </si>
  <si>
    <t>Moises Oliveira Laranjeira</t>
  </si>
  <si>
    <t>Av: Alexandre diniz Mascarenhas/Eldorado</t>
  </si>
  <si>
    <t>Paula Marcia Santos Silva</t>
  </si>
  <si>
    <t>Contgem-MG</t>
  </si>
  <si>
    <t>Rua Jose Ribeiro de souza/Eldorado</t>
  </si>
  <si>
    <t>Usuaria Aguarda retorno de Possivel Abrigamento</t>
  </si>
  <si>
    <t>Keno Silva De Carvalho</t>
  </si>
  <si>
    <t>Francisco Lindomar Gomes Rodrigues</t>
  </si>
  <si>
    <t>Usuario Aguarda retorno de Possivel Abrigamento</t>
  </si>
  <si>
    <t>Ivandro Mesquita Moura</t>
  </si>
  <si>
    <t>Noite</t>
  </si>
  <si>
    <t>Emissão de 2ª Via de Certidão de Nascimento</t>
  </si>
  <si>
    <t>Paulo Marcos da Conceição</t>
  </si>
  <si>
    <t>Praça Tiradentes/Eldorado</t>
  </si>
  <si>
    <t>João Cesar de Oliveira/Praça dos Hipies/Eldorado</t>
  </si>
  <si>
    <t>João Pereira Silva Neto</t>
  </si>
  <si>
    <t>UPA/JK/Eldorado</t>
  </si>
  <si>
    <t>Elton Dione Pereira da Silva</t>
  </si>
  <si>
    <t>Hospital Municipal/Eldorado</t>
  </si>
  <si>
    <t>Acolhimento Institucional</t>
  </si>
  <si>
    <t>Manhã/Noite</t>
  </si>
  <si>
    <t>João Batista de Souza</t>
  </si>
  <si>
    <t>Orientado a procurar o CRAS.</t>
  </si>
  <si>
    <t>Cesta Básica</t>
  </si>
  <si>
    <t>Johnny Sousa Santos</t>
  </si>
  <si>
    <t>Alcool e Crack</t>
  </si>
  <si>
    <t>Rua Eduardo Mauro Velloso de Araújo/Industrial</t>
  </si>
  <si>
    <t>Carteira do Restaurante Popular</t>
  </si>
  <si>
    <t>Johnny Souza Santos</t>
  </si>
  <si>
    <t xml:space="preserve">Alcool </t>
  </si>
  <si>
    <t>Praça do ABC/Nova Contagem</t>
  </si>
  <si>
    <t>Robson Lúcio Fonseca dos Santos</t>
  </si>
  <si>
    <t xml:space="preserve">Carteira do Restaurante Popular/ Emissao de segunda via de CI. </t>
  </si>
  <si>
    <t>Genivaldo da Penha Costa de Aguiar</t>
  </si>
  <si>
    <t>Sim</t>
  </si>
  <si>
    <t>Rua Coronel João Camargos esquina com João Cesar de Oliveira/Eldorado</t>
  </si>
  <si>
    <t>Mario Lucio Martir</t>
  </si>
  <si>
    <t>Emissão de segunda via de CI.</t>
  </si>
  <si>
    <t>Agendamento para segunda via de CI.</t>
  </si>
  <si>
    <t>Cristiano Ferreira do Amaral</t>
  </si>
  <si>
    <t>Alcool</t>
  </si>
  <si>
    <t>Rua Sevilha/Eldorado</t>
  </si>
  <si>
    <t>Lacy dos Santos de Souza</t>
  </si>
  <si>
    <t>Rua Reginaldo de Souza Lima/ Eldorado</t>
  </si>
  <si>
    <t>Usuario passou mal durante a abordagem, foi contactada uma equipe do SAMU que o levou para UPA/Sede</t>
  </si>
  <si>
    <t xml:space="preserve">Lacy dos Santos de Souza </t>
  </si>
  <si>
    <t>Bruna Daniele dos Reis</t>
  </si>
  <si>
    <t>Santo Antonio do...</t>
  </si>
  <si>
    <t>Lourenco Francisco de Barros</t>
  </si>
  <si>
    <t>Posto Paulista/ Industrial</t>
  </si>
  <si>
    <t>Acompanhamnehto medico</t>
  </si>
  <si>
    <t xml:space="preserve">Glauber Evangelista </t>
  </si>
  <si>
    <t>Av.Jão Cesar de Oliveira/UPA JK</t>
  </si>
  <si>
    <t>Glauber Evangelista</t>
  </si>
  <si>
    <t xml:space="preserve">Luiz Claudio Bernardes Souza </t>
  </si>
  <si>
    <t xml:space="preserve">Sérgio Alexandre Estácio de Matos </t>
  </si>
  <si>
    <t>Porto Alegre-RS</t>
  </si>
  <si>
    <t>Wadson Pinheiro Praxedes</t>
  </si>
  <si>
    <t>Eurico Lopes dos Santos</t>
  </si>
  <si>
    <t xml:space="preserve">Romildo dos Santos </t>
  </si>
  <si>
    <t>EQUIPE MANHÃ</t>
  </si>
  <si>
    <t>MONITORAMENTO ROTAS SEAS - JULHO/2019</t>
  </si>
  <si>
    <t>Praça UPA Ressaca</t>
  </si>
  <si>
    <t>Viaduto Beatriz</t>
  </si>
  <si>
    <t>Av. Severino Balesteros</t>
  </si>
  <si>
    <t>Igreja São Gonçalo</t>
  </si>
  <si>
    <t>ABAPAI</t>
  </si>
  <si>
    <t>Praça Tiradentes</t>
  </si>
  <si>
    <t>Hospital Municipal</t>
  </si>
  <si>
    <t>UBS Ressaca</t>
  </si>
  <si>
    <t>Restaurante Cumbuca</t>
  </si>
  <si>
    <t>Praça do Divino</t>
  </si>
  <si>
    <t>Rua João Gomes</t>
  </si>
  <si>
    <t xml:space="preserve">Praça do Saber </t>
  </si>
  <si>
    <t>UBS Amazonas I</t>
  </si>
  <si>
    <t>Praça do ABC - Nova Contagem</t>
  </si>
  <si>
    <t>Av. João César de Oliveira/Eldorado</t>
  </si>
  <si>
    <t>Pão Nosso</t>
  </si>
  <si>
    <t>Praça da Jabuticaba</t>
  </si>
  <si>
    <t>Rua Coronel João Camargos</t>
  </si>
  <si>
    <t>Visita domiciliar em Nova Contagem</t>
  </si>
  <si>
    <t>Rua Jornalista Zoltán Gluek</t>
  </si>
  <si>
    <t>Rua Eduardo Mauro Veloso de Araújo</t>
  </si>
  <si>
    <t>Praça dos Artesãos (Av. João César de Oliveira)</t>
  </si>
  <si>
    <t>Rua Reginaldo de Souza Lima</t>
  </si>
  <si>
    <t>Rua Rio São Francisco</t>
  </si>
  <si>
    <t>Abrigo Bela Vista</t>
  </si>
  <si>
    <t>Rua Sevilha - Santa Cruz</t>
  </si>
  <si>
    <t>Av. Alexandre Diniz Mascarenhas - Eldorado</t>
  </si>
  <si>
    <t>Posto Paulista - BR 381</t>
  </si>
  <si>
    <t>Acompanhar usuário à realização de exames</t>
  </si>
  <si>
    <t>Rua José Ribeiro de Souza</t>
  </si>
  <si>
    <t>Estação do metrô Eldorado</t>
  </si>
  <si>
    <t>UBS Novo Eldorado</t>
  </si>
  <si>
    <t>UBS Jardim Eldorado</t>
  </si>
  <si>
    <t>UBS Parque São João</t>
  </si>
  <si>
    <t>UBS Perobas</t>
  </si>
  <si>
    <t>Rua Mantiqueira</t>
  </si>
  <si>
    <t>Rua Alexandre Diniz Mascarenhas - Eldorado</t>
  </si>
  <si>
    <t>Rua Vasconcelos Costa - Industrial</t>
  </si>
  <si>
    <t xml:space="preserve">Av. Durval Alves Faria - Tropical </t>
  </si>
  <si>
    <t xml:space="preserve">Praça Irmã </t>
  </si>
  <si>
    <t>Lourenço Francisco de Barros</t>
  </si>
  <si>
    <t xml:space="preserve">Roberto Nunes Valadares </t>
  </si>
  <si>
    <t xml:space="preserve">Indigena </t>
  </si>
  <si>
    <t xml:space="preserve">Praça da Igreja / Petrolândia </t>
  </si>
  <si>
    <t>Rene Gonçalves dos Reis</t>
  </si>
  <si>
    <t>NÃO</t>
  </si>
  <si>
    <t>Severino ballesteros/Ressaca</t>
  </si>
  <si>
    <t>É Saude Mental</t>
  </si>
  <si>
    <t xml:space="preserve">Mario Carlos de Souza </t>
  </si>
  <si>
    <t>Inácio</t>
  </si>
  <si>
    <t>Neguinho</t>
  </si>
  <si>
    <t>Av. Firmo de Matos prox. N°393</t>
  </si>
  <si>
    <t>Acolhimento(Não Aderiu. Acompanhamento na rede de saúde.</t>
  </si>
  <si>
    <t>Vinculado ao Consultório na Rua</t>
  </si>
  <si>
    <t>Rua Harley Prox. Posto e Borracharia (Supermercados BH)</t>
  </si>
  <si>
    <t>Higiênização, e Acolhimento</t>
  </si>
  <si>
    <t xml:space="preserve">Não aceitou condução ao Centro Pop e Não há vagas disponíveis em ILPI. </t>
  </si>
  <si>
    <t>Campeonato de Futebol</t>
  </si>
  <si>
    <t>Leonidas Gonçalves Pereira</t>
  </si>
  <si>
    <t>UPA JK / Eldorado</t>
  </si>
  <si>
    <t xml:space="preserve">Marcelo Carvalho Pinhao </t>
  </si>
  <si>
    <t>São Paulo-SP</t>
  </si>
  <si>
    <t>Praça do Upa Ressaca/Ressaca</t>
  </si>
  <si>
    <t>Michael Jackson</t>
  </si>
  <si>
    <t>Leonardo Martins Ribeiro</t>
  </si>
  <si>
    <t>Anderson  Antonio dos Santos</t>
  </si>
  <si>
    <t>Danilo Venâncio dos Santos</t>
  </si>
  <si>
    <t>Luiz Fernando de Souza</t>
  </si>
  <si>
    <t>CSU Eldorado/Eldorado</t>
  </si>
  <si>
    <t>Rick Marlon Gonçalves Meira</t>
  </si>
  <si>
    <t>Elísio Pereira da Silva</t>
  </si>
  <si>
    <t>Rogério Eduardo Vick</t>
  </si>
  <si>
    <t>Anderson Alves Ferreira</t>
  </si>
  <si>
    <t>Elisio Pereira da Silva</t>
  </si>
  <si>
    <t>Anderson Antônio dos Santos</t>
  </si>
  <si>
    <t>Luiz Paulo da Silva Isidório</t>
  </si>
  <si>
    <t xml:space="preserve">Natanael Luz da Costa </t>
  </si>
  <si>
    <t>Trincheira do Itaú Shopping/Base da PM/Eldorado</t>
  </si>
  <si>
    <t xml:space="preserve">Demanda do Conselho Tutelar/Sede </t>
  </si>
  <si>
    <t>O adolescente havia evadido de um abrigo na cidade de Vespasiano, foi encaminhado ao plantão do CT, aos cuidados de Natalia.</t>
  </si>
  <si>
    <t>Natanael Luz da Costa</t>
  </si>
  <si>
    <t>Neuma Maria da Costa</t>
  </si>
  <si>
    <t>13/06/2005-14 anos</t>
  </si>
  <si>
    <t>Betim</t>
  </si>
  <si>
    <t>Encaminhado ao plantão do CT, para providências cabíveis, aos cuidados de Natalia.</t>
  </si>
  <si>
    <t>UBS-Industrial/Industrial</t>
  </si>
  <si>
    <t>Industrial</t>
  </si>
  <si>
    <t>Foi encaminhado ao Abrigo Bela Vista</t>
  </si>
  <si>
    <t>74</t>
  </si>
  <si>
    <t>Francisco Moreira Medeiro dos Santos</t>
  </si>
  <si>
    <t>Evadiu de um abrigo na cidade de Vespasiano/MG</t>
  </si>
  <si>
    <t>Francisco Moreira Medeiros Dos Santos</t>
  </si>
  <si>
    <t>José Ricardo Moreira</t>
  </si>
  <si>
    <t>Não apresentou demanda</t>
  </si>
  <si>
    <t>Foi referenciado ao Centro Pop</t>
  </si>
  <si>
    <t>75</t>
  </si>
  <si>
    <t>Não presentou demanda</t>
  </si>
  <si>
    <t>Deginaldo Aleandro de Jesus</t>
  </si>
  <si>
    <t>Final do õnibus 1730/Sede</t>
  </si>
  <si>
    <t>Manhã, tarde e noite</t>
  </si>
  <si>
    <t>Sede</t>
  </si>
  <si>
    <t>Jose Ricardo Moreira</t>
  </si>
  <si>
    <t>76</t>
  </si>
  <si>
    <t>Fábio Evaristo Alvarez Xavier</t>
  </si>
  <si>
    <t>UPA/JK-Eldorado</t>
  </si>
  <si>
    <t>77</t>
  </si>
  <si>
    <t>Yuri Gomes da Silva</t>
  </si>
  <si>
    <t>Alcool e Maconha</t>
  </si>
  <si>
    <t>Foi Encaminhado ao Abrigo Bela Vista</t>
  </si>
  <si>
    <t>78</t>
  </si>
  <si>
    <t>Farley Ferreira das Graças</t>
  </si>
  <si>
    <t>Rua Eduardo Mauro Velloso de Araujo/Industrial</t>
  </si>
  <si>
    <t xml:space="preserve">Farley Ferreira das Graças </t>
  </si>
  <si>
    <t>Cleison Almeida de Oliveira</t>
  </si>
  <si>
    <t>Foi referenciado ao Centro Pop e orientado a não acumular objetos obstruindo a via pública</t>
  </si>
  <si>
    <t>79</t>
  </si>
  <si>
    <t>80</t>
  </si>
  <si>
    <t>Retirar documentação</t>
  </si>
  <si>
    <t>Referenciada ao Centro Pop e orientada a não acumular objetos obstruindo a via pública</t>
  </si>
  <si>
    <t>90</t>
  </si>
  <si>
    <t>José Pereira</t>
  </si>
  <si>
    <t>Foi refenciado ao Centro Pop e orientado a não acumular objetos obstruindo a via pública</t>
  </si>
  <si>
    <t>Acompanhamento ao CDI,acolhimento Institucional</t>
  </si>
  <si>
    <t>Acompanhamento e marcação de exames e encaminhamento aos serviços do Centro Pop</t>
  </si>
  <si>
    <t>Endereço Informado</t>
  </si>
  <si>
    <t>Diego Lauciano Martins Correia</t>
  </si>
  <si>
    <t>Rua Monsenhor João Rodrigues/Industrial</t>
  </si>
  <si>
    <t>DATA E DUPLA QUE ABORDOU</t>
  </si>
  <si>
    <t xml:space="preserve">Vanessa Ferreira </t>
  </si>
  <si>
    <t>Rua Pio XII</t>
  </si>
  <si>
    <t>Devido estado de embreaguês não foi possível acolhimento.</t>
  </si>
  <si>
    <t>Acolhimento no ABV</t>
  </si>
  <si>
    <t>Rafael Lucas Ferreira Manoel</t>
  </si>
  <si>
    <t xml:space="preserve">Tarde </t>
  </si>
  <si>
    <t xml:space="preserve">Programa Menor Aprendiz, Retorno a Escola </t>
  </si>
  <si>
    <t>Iniciar articulação com Conselho Tutelar</t>
  </si>
  <si>
    <t>Regional</t>
  </si>
  <si>
    <t>Riacho</t>
  </si>
  <si>
    <t>Petrolandia</t>
  </si>
  <si>
    <t>Vargem</t>
  </si>
  <si>
    <t xml:space="preserve">Praça Irmã Maria </t>
  </si>
  <si>
    <t xml:space="preserve">Usuário possui residencia </t>
  </si>
  <si>
    <t>Não PSR</t>
  </si>
  <si>
    <t>Praça UPA JK</t>
  </si>
  <si>
    <t>Referenciado no Centro Pop</t>
  </si>
  <si>
    <t>Yasmim Cristina Alves Valentina</t>
  </si>
  <si>
    <t>Av. Olimpio Garcia/Eldorado</t>
  </si>
  <si>
    <t>Arthur Samuel Alves Valentim</t>
  </si>
  <si>
    <t>Kelison Douglas</t>
  </si>
  <si>
    <t>Kel</t>
  </si>
  <si>
    <t>Kênia</t>
  </si>
  <si>
    <t>12 anos</t>
  </si>
  <si>
    <t>10 anos</t>
  </si>
  <si>
    <t>14 anos</t>
  </si>
  <si>
    <t>Rua Perobas, 07 - Nova Contagem</t>
  </si>
  <si>
    <t>Av. Ipê - Nova Contagem</t>
  </si>
  <si>
    <t>Rodrigo Cesar Umberlino T. dos Santos</t>
  </si>
  <si>
    <t>Álcool e maconha</t>
  </si>
  <si>
    <t>Gabriel Wesley de Carvalho</t>
  </si>
  <si>
    <t>Maconha</t>
  </si>
  <si>
    <t xml:space="preserve">Kelison Douglas Queiros </t>
  </si>
  <si>
    <t xml:space="preserve">Marcelo Candido de Jesus </t>
  </si>
  <si>
    <t>Rogerio Rosa da Paixão</t>
  </si>
  <si>
    <t>João Teixeira de Barros</t>
  </si>
  <si>
    <t>Inhapim-MG</t>
  </si>
  <si>
    <t>Álcool e cigarro</t>
  </si>
  <si>
    <t>Praça chico do Churasco</t>
  </si>
  <si>
    <t>Marcelino de Jesus Gonçalves</t>
  </si>
  <si>
    <t>Praça dos artesaos/Eldorado</t>
  </si>
  <si>
    <t>Conhecer o espaço do c.pop</t>
  </si>
  <si>
    <t>Fabio Bernades dos Santos</t>
  </si>
  <si>
    <t>Cigarro</t>
  </si>
  <si>
    <t>Espalo do Saber/Eldorado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</si>
  <si>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</si>
  <si>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</si>
  <si>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</si>
  <si>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</si>
  <si>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</si>
  <si>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</si>
  <si>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</si>
  <si>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</si>
  <si>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</si>
  <si>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</si>
  <si>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</si>
  <si>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</si>
  <si>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</si>
  <si>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TOTAL</t>
  </si>
  <si>
    <t>R. neblina n°25</t>
  </si>
  <si>
    <t>UBS Ilda efigenia- Apresentaçao do servico</t>
  </si>
  <si>
    <t xml:space="preserve">UBS Amendoeiras </t>
  </si>
  <si>
    <t>UBS Tijuca</t>
  </si>
  <si>
    <t>UBS Estrela dalva</t>
  </si>
  <si>
    <t>Severino Ballesteros.</t>
  </si>
  <si>
    <t>Rua são gotardo n°57</t>
  </si>
  <si>
    <t>UPA Ressaca</t>
  </si>
  <si>
    <t>UBS Arpoador</t>
  </si>
  <si>
    <t>UBS Laguna</t>
  </si>
  <si>
    <t>UBS São Joquim</t>
  </si>
  <si>
    <t>UBS Sapucaias</t>
  </si>
  <si>
    <t>UBS Campo Alto/Tropical</t>
  </si>
  <si>
    <t>UBS Tropical   II</t>
  </si>
  <si>
    <t>Igreja São Gotardo</t>
  </si>
  <si>
    <t>Praça dos trabalhadores</t>
  </si>
  <si>
    <t>Rua Paes leme</t>
  </si>
  <si>
    <t>UBS Joa Evangelista</t>
  </si>
  <si>
    <t>UBS Industrial III</t>
  </si>
  <si>
    <t>UBS Bandeirantes</t>
  </si>
  <si>
    <t>AV. Alexandre Diniz</t>
  </si>
  <si>
    <t>Rua Londres n °236</t>
  </si>
  <si>
    <t>Praça Da Rua Jose Olinto Fontes</t>
  </si>
  <si>
    <t>Espaço do Saber</t>
  </si>
  <si>
    <t>Av. Olimpio Garcia</t>
  </si>
  <si>
    <t>Rua Maritacas-TUPÃ</t>
  </si>
  <si>
    <t>CT- vargem das flores</t>
  </si>
  <si>
    <t>Escola Municipal Giovanini GIORDI</t>
  </si>
  <si>
    <t>Gestante</t>
  </si>
  <si>
    <t xml:space="preserve">P.C.Deficiência </t>
  </si>
  <si>
    <t>Rubão</t>
  </si>
  <si>
    <t xml:space="preserve">Documentação </t>
  </si>
  <si>
    <t>Centro POP</t>
  </si>
  <si>
    <t>Richard Moises Silva Santos</t>
  </si>
  <si>
    <t>Ensino Médio Incompleto</t>
  </si>
  <si>
    <t xml:space="preserve">Próximo a lanchonete do Mauricinho </t>
  </si>
  <si>
    <t>Menor Aprendiz</t>
  </si>
  <si>
    <t>Relatório Conselho Tutelar</t>
  </si>
  <si>
    <t>Washington Thiago Ribeiro Santana</t>
  </si>
  <si>
    <t>Carlos de Oliveira Andrade</t>
  </si>
  <si>
    <t>Sergio Adriano Leonel</t>
  </si>
  <si>
    <t>Roberto Carlos Ferreira Lemes</t>
  </si>
  <si>
    <t>Nacional</t>
  </si>
  <si>
    <t xml:space="preserve">Warley Cristian Rocha Medina </t>
  </si>
  <si>
    <t>95</t>
  </si>
  <si>
    <t>Rua Laudelina Castorina °80</t>
  </si>
  <si>
    <t>Marcia (Mãe da Ketlen)</t>
  </si>
  <si>
    <t xml:space="preserve">Reginaldo Barbosa </t>
  </si>
  <si>
    <t xml:space="preserve">Não é Situação de Rua </t>
  </si>
  <si>
    <t>Contrarreferenciar ao CRAS</t>
  </si>
  <si>
    <t>Ketlen (Filha da Marcia)</t>
  </si>
  <si>
    <t>Em frente ao Big Shopping</t>
  </si>
  <si>
    <t>Próximo ao Big Shopping</t>
  </si>
  <si>
    <t xml:space="preserve">Declarou não estar em situação de rua </t>
  </si>
  <si>
    <t>Não é PSR</t>
  </si>
  <si>
    <t xml:space="preserve">Jeová 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</si>
  <si>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</si>
  <si>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</si>
  <si>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</si>
  <si>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</si>
  <si>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</si>
  <si>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</si>
  <si>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</si>
  <si>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</si>
  <si>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</si>
  <si>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</si>
  <si>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</si>
  <si>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</si>
  <si>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 xml:space="preserve">Vitor Lima de Oliveira </t>
  </si>
  <si>
    <t xml:space="preserve">Não declarada </t>
  </si>
  <si>
    <t>Viaduto Tito Fulgêncio</t>
  </si>
  <si>
    <t>Acompanhamento Saúde</t>
  </si>
  <si>
    <t xml:space="preserve">Referenciado ao Consultório na Rua </t>
  </si>
  <si>
    <t>Posto Paulista 381</t>
  </si>
  <si>
    <t>Abrigo Belva Vista</t>
  </si>
  <si>
    <t>R. Laudelina Castorina</t>
  </si>
  <si>
    <t>R. haia</t>
  </si>
  <si>
    <t xml:space="preserve">Ketlen </t>
  </si>
  <si>
    <t xml:space="preserve">Marcia </t>
  </si>
  <si>
    <t xml:space="preserve">Ibirité </t>
  </si>
  <si>
    <t>José Ferreira dos Santos</t>
  </si>
  <si>
    <t>FI</t>
  </si>
  <si>
    <t>Crack</t>
  </si>
  <si>
    <t>N</t>
  </si>
  <si>
    <t>Não apresentou</t>
  </si>
  <si>
    <t>Aliana Ferreira dos Santos</t>
  </si>
  <si>
    <t>Corôa Magrela</t>
  </si>
  <si>
    <t>Rua da Fábrica Itambé</t>
  </si>
  <si>
    <t>Renovação do bolsa familia</t>
  </si>
  <si>
    <t>Crenildo Dos Santos Severiano</t>
  </si>
  <si>
    <t>Upa JK</t>
  </si>
  <si>
    <t>Acolhimento</t>
  </si>
  <si>
    <t>Danilo de Figueiredo</t>
  </si>
  <si>
    <t>Alcóol/Crack</t>
  </si>
  <si>
    <t>Não informado</t>
  </si>
  <si>
    <t>Alcóol</t>
  </si>
  <si>
    <t>Upa Jk</t>
  </si>
  <si>
    <t>José Ilton Barbosa Nobre</t>
  </si>
  <si>
    <t>Marcos Antônio de Carvalho</t>
  </si>
  <si>
    <t>Leonardo Gomes de Moura Braga</t>
  </si>
  <si>
    <t>Fabrício Alves dos Santos</t>
  </si>
  <si>
    <t xml:space="preserve">Maria Aparecida Alves Moreira </t>
  </si>
  <si>
    <t>Acompanhamento de Saúde</t>
  </si>
  <si>
    <t xml:space="preserve">Visita Domiciliar </t>
  </si>
  <si>
    <t xml:space="preserve">Mila Stefani Araújo </t>
  </si>
  <si>
    <t>m</t>
  </si>
  <si>
    <t xml:space="preserve">Helena Martins Ferreira </t>
  </si>
  <si>
    <t>Fundamental</t>
  </si>
  <si>
    <t xml:space="preserve">Acompanhar para confirmar Situação de Rua </t>
  </si>
  <si>
    <t xml:space="preserve">Marcelo Vieira de Araújo </t>
  </si>
  <si>
    <t xml:space="preserve">Bolsonário </t>
  </si>
  <si>
    <t>ALCOOL/CRACK</t>
  </si>
  <si>
    <t xml:space="preserve">Viaduto  Tito Fulgêncio </t>
  </si>
  <si>
    <t>Certidão de Nascimento</t>
  </si>
  <si>
    <t>Busca de Cartório Realizada dia 19/07 aguardando retorno</t>
  </si>
  <si>
    <t xml:space="preserve">André Lima Silvério </t>
  </si>
  <si>
    <t>Manuá MG</t>
  </si>
  <si>
    <t>Rua Eduardo Mário Veloso</t>
  </si>
  <si>
    <t>Acompanhamento SEAS</t>
  </si>
  <si>
    <t>Realizar novas abordagens para criar vinculo</t>
  </si>
  <si>
    <t xml:space="preserve">Renata Caroline Machado </t>
  </si>
  <si>
    <t xml:space="preserve">Antonio Jardel de Araújo dos Santos </t>
  </si>
  <si>
    <t xml:space="preserve">Alessandro Marques </t>
  </si>
  <si>
    <t>108</t>
  </si>
  <si>
    <t>109</t>
  </si>
  <si>
    <t>110</t>
  </si>
  <si>
    <t>111</t>
  </si>
  <si>
    <t>112</t>
  </si>
  <si>
    <t>113</t>
  </si>
  <si>
    <t>114</t>
  </si>
  <si>
    <t>115</t>
  </si>
  <si>
    <t>Washington Luiz dos Santos</t>
  </si>
  <si>
    <t>Antonio Jardel de Araújo dos Santos</t>
  </si>
  <si>
    <t>Bianca</t>
  </si>
  <si>
    <t xml:space="preserve">Brasilia </t>
  </si>
  <si>
    <t xml:space="preserve">Noite </t>
  </si>
  <si>
    <t xml:space="preserve">Segunda Via </t>
  </si>
  <si>
    <t>Aguardando Numero de Documentos para agendamento</t>
  </si>
  <si>
    <t>Pirapora MG</t>
  </si>
  <si>
    <t>não</t>
  </si>
  <si>
    <t>Praça da DELP</t>
  </si>
  <si>
    <t>Referenciamento ao Centro Pop</t>
  </si>
  <si>
    <t xml:space="preserve">Fabio Candido Alvares Xavier </t>
  </si>
  <si>
    <t>UPÁ JK</t>
  </si>
  <si>
    <t>Rua Eduardo Mario Veloso</t>
  </si>
  <si>
    <t xml:space="preserve">Washington Luiz dos Santos </t>
  </si>
  <si>
    <t xml:space="preserve">Fernanda Cristina dos Santos </t>
  </si>
  <si>
    <t xml:space="preserve">Negro </t>
  </si>
  <si>
    <t>Acolhimento Instituciona e Retorno escolar</t>
  </si>
  <si>
    <t xml:space="preserve">Aguardando Posição do Abrigo sobre retorno. </t>
  </si>
  <si>
    <t>Diana Rodrigues</t>
  </si>
  <si>
    <t xml:space="preserve">Diana Rodrigues da Silva </t>
  </si>
  <si>
    <t>Alcool/Crack</t>
  </si>
  <si>
    <t>Pediu a equipe para ajuda-la a lembrar da consulta</t>
  </si>
  <si>
    <t xml:space="preserve">Anderson Silva </t>
  </si>
  <si>
    <t>Franca-SP</t>
  </si>
  <si>
    <t>Documentação</t>
  </si>
  <si>
    <t xml:space="preserve">Referenciado ao Centro Pop buscará no equipamento para fazer segunda via de ID </t>
  </si>
  <si>
    <t>Welington Fideliz dos Santos</t>
  </si>
  <si>
    <t>Avenida João Cesar de Oliveira</t>
  </si>
  <si>
    <t xml:space="preserve">Acolhimento Instituciona e Acompanhamento de Saúde </t>
  </si>
  <si>
    <t>Avenida João Gomes Cardoso</t>
  </si>
  <si>
    <t xml:space="preserve">Segunda via de Documentos e Carteirinha do Restaurante Popular </t>
  </si>
  <si>
    <t xml:space="preserve">Equipe continuará abordagens para fortalecimento de vinculo e andamento das demandas </t>
  </si>
  <si>
    <t>Sidney Estevão Silvino</t>
  </si>
  <si>
    <t>Carlos José dos Santos</t>
  </si>
  <si>
    <t xml:space="preserve">Rubens Souza Alves </t>
  </si>
  <si>
    <t xml:space="preserve">Não Apresentou demanda, comaprecerá ao Centro Pop Segunda Feira </t>
  </si>
  <si>
    <t xml:space="preserve">Comparecerá ao Centro Pop </t>
  </si>
  <si>
    <t xml:space="preserve">Praça Paulo Pinheiro Chagas </t>
  </si>
  <si>
    <t>116</t>
  </si>
  <si>
    <t xml:space="preserve">José Carlos Ferreira </t>
  </si>
  <si>
    <t xml:space="preserve">José Carlos Ferreira dos Santos </t>
  </si>
  <si>
    <t xml:space="preserve">João Paulo Gomes dos Santos </t>
  </si>
  <si>
    <t>João Paulo Gomes dos Santos</t>
  </si>
  <si>
    <t>Sim/cadeirante</t>
  </si>
  <si>
    <t>Com o Pai</t>
  </si>
  <si>
    <t>Centro Pop</t>
  </si>
  <si>
    <t xml:space="preserve">Encaminhado </t>
  </si>
  <si>
    <t xml:space="preserve">John Poul Gomes </t>
  </si>
  <si>
    <t xml:space="preserve">17 anos </t>
  </si>
  <si>
    <t xml:space="preserve">R. Vereador Antônio Menezes,183, Independencia </t>
  </si>
  <si>
    <t xml:space="preserve">Sim, Maconha </t>
  </si>
  <si>
    <t>Rua Sevilha, 55, Santa Cruz Industrial</t>
  </si>
  <si>
    <t xml:space="preserve">Betim </t>
  </si>
  <si>
    <t>07 anos</t>
  </si>
  <si>
    <t xml:space="preserve"> UBS- R. f . Bairro  Tupã</t>
  </si>
  <si>
    <t xml:space="preserve"> CRAS Icaivera.R. Poronga 74.</t>
  </si>
  <si>
    <t>Busca Ativa MP Sr Maurício</t>
  </si>
  <si>
    <t xml:space="preserve">Conselho Tutelar Vargem das Flores </t>
  </si>
  <si>
    <t>Visita Domiciliar Bairro Tupã, Rua M, 286.</t>
  </si>
  <si>
    <t xml:space="preserve">Leandro de Carvalho </t>
  </si>
  <si>
    <t>Leandro de Carvalho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</si>
  <si>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</si>
  <si>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</si>
  <si>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</si>
  <si>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</si>
  <si>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</si>
  <si>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</si>
  <si>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</si>
  <si>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</si>
  <si>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</si>
  <si>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</si>
  <si>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</si>
  <si>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</si>
  <si>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</si>
  <si>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</si>
  <si>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</si>
  <si>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</si>
  <si>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</si>
  <si>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</si>
  <si>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</si>
  <si>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</si>
  <si>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</si>
  <si>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</si>
  <si>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</si>
  <si>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</si>
  <si>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Manhã e Noite</t>
  </si>
  <si>
    <t>Tarde e Noite</t>
  </si>
  <si>
    <t>Luiz Claudio dos Santos</t>
  </si>
  <si>
    <t>Carequinha</t>
  </si>
  <si>
    <t>Não houve demanda específica</t>
  </si>
  <si>
    <t>Conselho Tutelar Eldorado.</t>
  </si>
  <si>
    <t>UBS Petralandia I</t>
  </si>
  <si>
    <t xml:space="preserve">UBS São Luiz I </t>
  </si>
  <si>
    <t>UBS São Luiz II</t>
  </si>
  <si>
    <t>R. turmalina n°9 casa gerdon</t>
  </si>
  <si>
    <t>Praça Irma Imaculada</t>
  </si>
  <si>
    <t>CT, Vargens das flores</t>
  </si>
  <si>
    <t>em andamento</t>
  </si>
  <si>
    <t>R. Damas Ribeiro 334</t>
  </si>
  <si>
    <t>Andreia apareida da costa e silva</t>
  </si>
  <si>
    <t>Não Informou</t>
  </si>
  <si>
    <t>Alcool e Cigarero</t>
  </si>
  <si>
    <t>R.damas Ribeiro/Eldorado</t>
  </si>
  <si>
    <t>convidada a vir ao c.pop</t>
  </si>
  <si>
    <t>Canhotinho-PE</t>
  </si>
  <si>
    <t>Ailson Rodrigues dos Santos</t>
  </si>
  <si>
    <t>Posto Paulista/PostoSerradao</t>
  </si>
  <si>
    <t>Praça Carlos Luz</t>
  </si>
  <si>
    <t>UBS Monte Castelo</t>
  </si>
  <si>
    <t>UBS Riacho</t>
  </si>
  <si>
    <t>R.Rio Novo 184</t>
  </si>
  <si>
    <t xml:space="preserve">Eurico Morura </t>
  </si>
  <si>
    <t>Não declarou</t>
  </si>
  <si>
    <t>R. Rio Comprido/Riacho</t>
  </si>
  <si>
    <t>Lucas Michael Barbosa Gama</t>
  </si>
  <si>
    <t>R.Jupter /R.CRISTAL</t>
  </si>
  <si>
    <t>Cocaina</t>
  </si>
  <si>
    <t>Manha e Noite</t>
  </si>
  <si>
    <t>Upa jk/ Eldorado- Av.João Cesar de Oliveira, Rua Sevilha e Rua Inglaterra-Eldorado</t>
  </si>
  <si>
    <t>Rua Sevilha/Eldorado e AV.João Cesar de Oliveira</t>
  </si>
  <si>
    <t>Pedido de Certidao de nascimento em outro Estado</t>
  </si>
  <si>
    <t>Marconi Aparecido Miranda</t>
  </si>
  <si>
    <t>Marcação de Consulta</t>
  </si>
  <si>
    <t>Marconi Aparecido dos Miranda</t>
  </si>
  <si>
    <t>Helton de Oliveira Cavalcante</t>
  </si>
  <si>
    <t>Aguardando ligação do posto de saúde Carlos Chagas, pediu para ser informado assim que possível</t>
  </si>
  <si>
    <t>Helton de Oliveira Cavacante</t>
  </si>
  <si>
    <t>Victor Gabriel de Souza</t>
  </si>
  <si>
    <t>Contagem/MG</t>
  </si>
  <si>
    <t>Alcool, Maconha e cocaína</t>
  </si>
  <si>
    <t>Demandou acolhiumento institucional, EJA, tratamento para o vicio</t>
  </si>
  <si>
    <t xml:space="preserve">Aguardando resposta para o acolhimento institucional e para participar do curso de garçom </t>
  </si>
  <si>
    <t>Ferdinando de Oliveira Silva</t>
  </si>
  <si>
    <t>Verificar a situação do Bolsa Familia</t>
  </si>
  <si>
    <t>Aguardando resposta</t>
  </si>
  <si>
    <t>Maria Cristina Resende</t>
  </si>
  <si>
    <t>Ibirité/MG</t>
  </si>
  <si>
    <t>Demandou atendimento de saúde</t>
  </si>
  <si>
    <t xml:space="preserve">Não esta em situação de rua e já é referenciada no CRAS de sua cidade-Ibirité </t>
  </si>
  <si>
    <t>André Leite Ferreira</t>
  </si>
  <si>
    <t>Medio Completo</t>
  </si>
  <si>
    <t>Demandou retiada do Titulo de Eleitor</t>
  </si>
  <si>
    <t>Não esta em situação de rua e já é referenciada no CRAS de sua cidade-Ibirité, foi orientado a procurar o TER</t>
  </si>
  <si>
    <t>Maria Aparecida de Souza</t>
  </si>
  <si>
    <t>Upa JK/Moto fest</t>
  </si>
  <si>
    <t>Mauricio José Da Silva</t>
  </si>
  <si>
    <t>29/07/1670</t>
  </si>
  <si>
    <t>Acolhido 29/07/2019</t>
  </si>
  <si>
    <t>Adenaldo Batista Nascimento</t>
  </si>
  <si>
    <t>MI</t>
  </si>
  <si>
    <t>Carteira de identidade</t>
  </si>
  <si>
    <t>Por ser referenciado no Centro Pop preferiu solicitar vaga por meio do equipamento.  Foi acolhido pelo SEAS dia 29/07/2019.</t>
  </si>
  <si>
    <t>Luiz Claúdio dos Santos</t>
  </si>
  <si>
    <t>Upa JK/João Cesar de Oliveira</t>
  </si>
  <si>
    <t>141</t>
  </si>
  <si>
    <t>142</t>
  </si>
  <si>
    <t>143</t>
  </si>
  <si>
    <t>Carlos Alberto Rodrigues dos Santos</t>
  </si>
  <si>
    <t>144</t>
  </si>
  <si>
    <t>Rua Reginaldo de Souza Lima - Bernardo Monteiro, Usuario passou mal durante a abordagem, foi necessario acionar o SAMU.</t>
  </si>
  <si>
    <t>Praça do Jabuticaba</t>
  </si>
  <si>
    <t>Reunião de equipe.</t>
  </si>
  <si>
    <t>Rua Inglaterra, usuario encontrava-se em situação de risco, foi necessário acompanhamento.</t>
  </si>
  <si>
    <t>Trabalho interno.</t>
  </si>
  <si>
    <t>Visita domciliar em Nova Contagem.</t>
  </si>
  <si>
    <t>Rua João sadra.</t>
  </si>
  <si>
    <t>Rua Professora Neusa Rocha.</t>
  </si>
  <si>
    <t>Final do onibus 1730.</t>
  </si>
  <si>
    <t>Trincheira do Shopping Itaú, base da PM. Acompanhamento do adolescente Natanael Luz Da Costa que havia evadido de um abrigo e acompanhamento ao plantão do Conselho Tutelar.</t>
  </si>
  <si>
    <t>Rua Betovan 205, Chácaras Califónia.</t>
  </si>
  <si>
    <t>Rua Souza Lima, Bernardo Monteiro.</t>
  </si>
  <si>
    <t>Upa Jk. Acompanhamos o usuário Deginaldo Aleandro até o CAPS Eldorado. Aguardamos avaliação médica e o levamos para o abrigo Bela Vista.</t>
  </si>
  <si>
    <t>Rua Eduardo Mário Veloso de Araújo.</t>
  </si>
  <si>
    <t>Upa Jk.</t>
  </si>
  <si>
    <t xml:space="preserve">Upa Jk. </t>
  </si>
  <si>
    <t>Metro Eldorado, acompanhamento do usuário Yuri Gomes ao Abrigo Bela vista.</t>
  </si>
  <si>
    <t>Rua da Neblina, Recanto da Pampulha.</t>
  </si>
  <si>
    <t>Rua Pio XII, Bernardo Monteiro.</t>
  </si>
  <si>
    <t>Avenida Firmo de Matos, próximo ao Itamarati.</t>
  </si>
  <si>
    <t>UBS Industrial. Acompanhamento do usuário Francisco Medeiros dos Santos. Posteriormente acompanhamento do mesmo ao abrigo Bela vista.</t>
  </si>
  <si>
    <t>Praça Tiradentes.</t>
  </si>
  <si>
    <t>Acompanhamento de dois usuários ao Abrigo Bela Vista.</t>
  </si>
  <si>
    <t>Moto Fest, João cesar de Oliveira.</t>
  </si>
  <si>
    <t>Upa jk</t>
  </si>
  <si>
    <t>Rua maritacas 38, Tupã.</t>
  </si>
  <si>
    <t>Praça da Delp.</t>
  </si>
  <si>
    <t>Praça Pinheiro Chagas.</t>
  </si>
  <si>
    <t>Praça do Chico do Churrasco.</t>
  </si>
  <si>
    <t>Metrô Eldorado.</t>
  </si>
  <si>
    <t>Praça próximo ao parque ecológico Thiago Rodrgues.</t>
  </si>
  <si>
    <t>Praça da Delp. Acompanhamento de usuário ao abrigo Bela Vista.</t>
  </si>
  <si>
    <t>Praça Paulo Pinheiro Chagas. Acompanhamento do usuário ao abrigo Bela Vista.</t>
  </si>
  <si>
    <t>Moto Fest.</t>
  </si>
  <si>
    <t>Rua da Neblina. Tentamos localizar  usuário abordado pela equipe da manhã para levar ao abrigo. Não localizado.</t>
  </si>
  <si>
    <t>Retornou a rua da Neblina após ligação de munícipe que deu informormações do local do usuário.  Acompanhamos o mesmo para o abrigo bela vista usuário ao Abrigo Bela Vista.</t>
  </si>
  <si>
    <t xml:space="preserve">Praça dos Artesãos </t>
  </si>
  <si>
    <t>Big Shopping</t>
  </si>
  <si>
    <t xml:space="preserve">Espaço do Saber </t>
  </si>
  <si>
    <t xml:space="preserve">Praça da Glória </t>
  </si>
  <si>
    <t xml:space="preserve">Praça do Divíno </t>
  </si>
  <si>
    <t xml:space="preserve">Avenida João Gomes Cardoso </t>
  </si>
  <si>
    <t xml:space="preserve">Avenida Severino Ballesteros Rodrigues </t>
  </si>
  <si>
    <t>Reginaldo Faustino de Souza Trindade</t>
  </si>
  <si>
    <t>Praça da Glória/Eldorado</t>
  </si>
  <si>
    <t>Bolsa Família</t>
  </si>
  <si>
    <t>Regional Vargem das Flores</t>
  </si>
  <si>
    <t>Regional Eldorado</t>
  </si>
  <si>
    <t>Reunião DIPE</t>
  </si>
  <si>
    <t>Petrolândia</t>
  </si>
  <si>
    <t>Regional Riacho</t>
  </si>
  <si>
    <t>Regional Nacional</t>
  </si>
  <si>
    <t>Regional Industrial</t>
  </si>
  <si>
    <t>Monitoramento Trabalho Infantil</t>
  </si>
  <si>
    <t>Regional Ressaca</t>
  </si>
  <si>
    <t>Monitoramento</t>
  </si>
  <si>
    <t>Reunião</t>
  </si>
  <si>
    <t>Trabalho interno no período da tarde</t>
  </si>
  <si>
    <t>Anderson França da Silva</t>
  </si>
  <si>
    <t>M.I</t>
  </si>
  <si>
    <t>BRANCO</t>
  </si>
  <si>
    <t>RIO HUDSON/SOLIMOES</t>
  </si>
  <si>
    <t>TARDE</t>
  </si>
  <si>
    <t>RIACHO</t>
  </si>
  <si>
    <t>NÃO APRESENTOU DEMANDA</t>
  </si>
  <si>
    <t>RELATA QUE O POPULAR É LONGE PARA ACESSO. Não tem interesse em abrigo</t>
  </si>
  <si>
    <t>Raimundo  José de Souza</t>
  </si>
  <si>
    <t>BAIANO/ZEZINHO</t>
  </si>
  <si>
    <t>PARDO</t>
  </si>
  <si>
    <t>RIO SÃO FANCISCO</t>
  </si>
  <si>
    <t>OFERECIDO OS SERVIÇOS DO CENTRO POP E ABRIGO.  NÃO ADERIU.</t>
  </si>
  <si>
    <t>Andreia Aparecida da Costa</t>
  </si>
  <si>
    <t>Raimundo José de Souza</t>
  </si>
  <si>
    <t>Rua Eduardo Mario Velloso de Araújo</t>
  </si>
  <si>
    <t>UPA/JK Acolhimento Institucional de usuário</t>
  </si>
  <si>
    <t>Estação Do Metro Eldorado</t>
  </si>
  <si>
    <t>Av.João Cesar de Oliveira/Moto fest</t>
  </si>
  <si>
    <t>Praça dos Artesãos</t>
  </si>
  <si>
    <t>Praça dos artesãos</t>
  </si>
  <si>
    <t>UPA/JK acolhimento insticional de usuario</t>
  </si>
  <si>
    <t>Luiz Paulo da Silva Isidorio</t>
  </si>
  <si>
    <t>Sergio Adriano Pereira</t>
  </si>
  <si>
    <t>Tatiane Medeiros dos Santos</t>
  </si>
  <si>
    <t>Fabio Candido Alves Xavier</t>
  </si>
  <si>
    <t>Ketlen (Filha da Márcia)</t>
  </si>
  <si>
    <t xml:space="preserve">Rubens Jether Carrera </t>
  </si>
  <si>
    <t xml:space="preserve">Whashington Thiago Ribeiro Santana </t>
  </si>
  <si>
    <t>145</t>
  </si>
  <si>
    <t>146</t>
  </si>
  <si>
    <t>147</t>
  </si>
  <si>
    <t>148</t>
  </si>
  <si>
    <t>149</t>
  </si>
  <si>
    <t>150</t>
  </si>
  <si>
    <t>Trabalho Interno</t>
  </si>
  <si>
    <t xml:space="preserve">Total </t>
  </si>
  <si>
    <t>18 a 59 anos (incompletos)</t>
  </si>
  <si>
    <t>TI</t>
  </si>
  <si>
    <t>23/07/2019 MANHA</t>
  </si>
  <si>
    <t>23/07/2019MANHA</t>
  </si>
  <si>
    <t>26/07/19 TARDE</t>
  </si>
  <si>
    <t>29/07/2019 TARDE</t>
  </si>
  <si>
    <t>EVADIU DE ACOLHIMENTO INSTITUTCIONAL</t>
  </si>
  <si>
    <t>15/07/2019 NOITE</t>
  </si>
  <si>
    <t>Não declarado</t>
  </si>
  <si>
    <t>TVR / TI / ES/ SR</t>
  </si>
  <si>
    <t>ND</t>
  </si>
  <si>
    <t>SIM</t>
  </si>
  <si>
    <t>13 a 17 anos (incompletos)</t>
  </si>
  <si>
    <t xml:space="preserve">TOTAL DE PESSOAS ABORDADAS  </t>
  </si>
  <si>
    <t>ND (Não declarou)</t>
  </si>
  <si>
    <t>CT(Qual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</si>
  <si>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</si>
  <si>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</si>
  <si>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</si>
  <si>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</si>
  <si>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</si>
  <si>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</si>
  <si>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</si>
  <si>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</si>
  <si>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 xml:space="preserve">Lanche </t>
  </si>
  <si>
    <t>TICKET</t>
  </si>
  <si>
    <t>BF (Bolsa Familia)</t>
  </si>
  <si>
    <t>CP (Centro Pop)</t>
  </si>
  <si>
    <t>ABV (Abrigo Bela Vista)</t>
  </si>
  <si>
    <t>CAPS (Especificar)</t>
  </si>
  <si>
    <t>CNR (Consultorio na Rua)</t>
  </si>
  <si>
    <t>UPA (Especificar)</t>
  </si>
  <si>
    <t>UBS (Especificar)</t>
  </si>
  <si>
    <t>CRAS (Especificar)</t>
  </si>
  <si>
    <t xml:space="preserve">Recambio </t>
  </si>
  <si>
    <t>NAD (Não apresentou demanda)</t>
  </si>
  <si>
    <t xml:space="preserve">DR (Declaração de Residencia) </t>
  </si>
  <si>
    <t xml:space="preserve">Legenda dos acompnhamentos </t>
  </si>
  <si>
    <t xml:space="preserve"> observações</t>
  </si>
  <si>
    <t>Superou situação de rua e mora de aluguel no bairro inconfidentes há alguns anos.</t>
  </si>
  <si>
    <t>CP</t>
  </si>
  <si>
    <t>ABV</t>
  </si>
  <si>
    <t>CRAS INDUSTRIAL</t>
  </si>
  <si>
    <t>UPA/JK-CAPS/Eldorado, ABV</t>
  </si>
  <si>
    <t>UBS ELDORADO</t>
  </si>
  <si>
    <t>NAD</t>
  </si>
  <si>
    <t>VD</t>
  </si>
  <si>
    <t>BF</t>
  </si>
  <si>
    <t>ILPI, CP,BANHO</t>
  </si>
  <si>
    <t>CN</t>
  </si>
  <si>
    <t>CRAS SEDE</t>
  </si>
  <si>
    <t>Conduzido pelo CT Eldorado ao CT Barreiro</t>
  </si>
  <si>
    <t>CT ELDORADO</t>
  </si>
  <si>
    <t>CRP</t>
  </si>
  <si>
    <t>CP, CRP</t>
  </si>
  <si>
    <t>UPA SEDE, SAMU</t>
  </si>
  <si>
    <t>UBS INDUSTRIAL</t>
  </si>
  <si>
    <t>CNR</t>
  </si>
  <si>
    <t>RG</t>
  </si>
  <si>
    <t>CP, CNR</t>
  </si>
  <si>
    <t>CT SEDE</t>
  </si>
  <si>
    <t>CRAS ELDORADO</t>
  </si>
  <si>
    <t>CRP, RG</t>
  </si>
  <si>
    <t>RG, CRP</t>
  </si>
  <si>
    <t>CP, ABV</t>
  </si>
  <si>
    <t>ABV, FOTO</t>
  </si>
  <si>
    <t>SAMU</t>
  </si>
  <si>
    <t>RECAMBIAMENTO</t>
  </si>
  <si>
    <t>ILPI</t>
  </si>
  <si>
    <t>VD(Visita domiciliar)</t>
  </si>
  <si>
    <t>BH</t>
  </si>
  <si>
    <t>RG,FOTO</t>
  </si>
  <si>
    <t>ARAÇUAI</t>
  </si>
  <si>
    <t>RG,BF</t>
  </si>
  <si>
    <t>DOCUMENTAÇÃO</t>
  </si>
  <si>
    <t>UBS UNID XVI</t>
  </si>
  <si>
    <t>EFI</t>
  </si>
  <si>
    <t>REFERENCIADO CPOP</t>
  </si>
  <si>
    <t xml:space="preserve">DOCUMENTOS </t>
  </si>
  <si>
    <t>RG, CNR</t>
  </si>
  <si>
    <t>JANUBA</t>
  </si>
  <si>
    <t>CAMPEONATO DE FUTEBOL</t>
  </si>
  <si>
    <t xml:space="preserve">REFERENCIADO CPOP </t>
  </si>
  <si>
    <t xml:space="preserve">Roupas </t>
  </si>
  <si>
    <t xml:space="preserve">Deixou de frequentar o CP devido a conflitos. Atualmente frequenta a ABBA PAI. </t>
  </si>
  <si>
    <t>Ponte Nova-MG</t>
  </si>
  <si>
    <t>CP (Higienizaçao, CRP)</t>
  </si>
  <si>
    <t>CP e CRP</t>
  </si>
  <si>
    <t>EMC</t>
  </si>
  <si>
    <t>Belo Horizonte-MG</t>
  </si>
  <si>
    <t>Não frequenta o equipamento devido a conflito com outros usuarios.</t>
  </si>
  <si>
    <t>RG e CRP</t>
  </si>
  <si>
    <t xml:space="preserve">Estava alocoolizado e dormindo na calçada próximo ao CAPS AD. Referenciado ao CP. Apresenta deficiencia visual. </t>
  </si>
  <si>
    <t xml:space="preserve">Alcool, Cigarro </t>
  </si>
  <si>
    <t>Branca</t>
  </si>
  <si>
    <t>Itaobim-MG</t>
  </si>
  <si>
    <t>Jequie-Bahia</t>
  </si>
  <si>
    <t>EF</t>
  </si>
  <si>
    <t>Genivaldo da Penha Costa de Aguiar (Não e PSR)</t>
  </si>
  <si>
    <t>Relatou não estar em situaçãode rua, mas que se utiliza das ruas para pedir esmolas. Não e PSR.</t>
  </si>
  <si>
    <t>Fuscao</t>
  </si>
  <si>
    <t>Terezina-PI</t>
  </si>
  <si>
    <t>NH</t>
  </si>
  <si>
    <t>Analfabeto</t>
  </si>
  <si>
    <t>Documentacao</t>
  </si>
  <si>
    <t>Orientado a buscar a certidao que esta guardada na residencia da irmã.</t>
  </si>
  <si>
    <t>Guaratinguetá-SP</t>
  </si>
  <si>
    <t>EMI</t>
  </si>
  <si>
    <t>NI</t>
  </si>
  <si>
    <t>Deficiencia visual</t>
  </si>
  <si>
    <t>EFC</t>
  </si>
  <si>
    <t>João Batista de Souza (Não é PSR)</t>
  </si>
  <si>
    <t>Itambacuri-MG</t>
  </si>
  <si>
    <t>NA</t>
  </si>
  <si>
    <t>Taguatinga-DF</t>
  </si>
  <si>
    <t>São Pedro dos Ferros-MG</t>
  </si>
  <si>
    <t>Alcool e Cigarro</t>
  </si>
  <si>
    <t>CP (Higienizaçao e Corte de Cabelo)</t>
  </si>
  <si>
    <t>Itabira-MG</t>
  </si>
  <si>
    <t>China</t>
  </si>
  <si>
    <t>Ataleia-MG</t>
  </si>
  <si>
    <t>Já referenciado no CP</t>
  </si>
  <si>
    <t>Araçuai-MG</t>
  </si>
  <si>
    <t>Zoi de Gato</t>
  </si>
  <si>
    <t xml:space="preserve"> Pantera</t>
  </si>
  <si>
    <t xml:space="preserve">Mão Branca </t>
  </si>
  <si>
    <t>Referenciado no CP</t>
  </si>
  <si>
    <t>Candelaria-RS</t>
  </si>
  <si>
    <t>Gaucho</t>
  </si>
  <si>
    <t>Mutum-MG</t>
  </si>
  <si>
    <t>Ibirité-MG</t>
  </si>
  <si>
    <t>Marcia (Mãe da Ketlen) (Não é PSR)</t>
  </si>
  <si>
    <t>Avenida João Cesar de Olibeira (Big Shopping) / Eldorado</t>
  </si>
  <si>
    <t>Caso acompanhado no CAPS.</t>
  </si>
  <si>
    <t>Ligação para familiares e Acolhimento Institucional</t>
  </si>
  <si>
    <t>Contagem-Mg</t>
  </si>
  <si>
    <t>Itajubá-MG</t>
  </si>
  <si>
    <t>Maria Cristina Resende (Não é PSR)</t>
  </si>
  <si>
    <t>Maria Aparecida de Souza (Não é PSR)</t>
  </si>
  <si>
    <t>ESC</t>
  </si>
  <si>
    <t>Raul Soares-MG</t>
  </si>
  <si>
    <t xml:space="preserve">Contagem-MG </t>
  </si>
  <si>
    <t>Devido ao histórico de agressões foi negada a vaga no ABV.</t>
  </si>
  <si>
    <t xml:space="preserve">Praça Tiradentes </t>
  </si>
  <si>
    <t>Reginaldo Barbosa (Não e PSR)</t>
  </si>
  <si>
    <t>Tambau-SP</t>
  </si>
  <si>
    <t>Le e Escreve</t>
  </si>
  <si>
    <t>Rodrigo Cesar Umberlino Talim dos Santos</t>
  </si>
  <si>
    <t>Governador Valadres-MG</t>
  </si>
  <si>
    <t>Referenciado pelo CNR</t>
  </si>
  <si>
    <t>R. laudelina Castorina n°80/Nacional</t>
  </si>
  <si>
    <t>Saiu do acolhimento no dia seguinte.</t>
  </si>
  <si>
    <t>Maconha e Crack</t>
  </si>
  <si>
    <t>CSU Eldorado / Eldorado</t>
  </si>
  <si>
    <t>Maconha, Crack e Alcool</t>
  </si>
  <si>
    <t>Pão Nosso / Sede</t>
  </si>
  <si>
    <t>Pão Nosso / Sede e UPA/JK e Rua Sevilha/ldorado</t>
  </si>
  <si>
    <t>Renata Caroline Machado de Oliveira (Não é PSR)</t>
  </si>
  <si>
    <t>Não é PSR.</t>
  </si>
  <si>
    <t>NI ( NÃO IDENTIFICADO)</t>
  </si>
  <si>
    <t>NH (NÃO HOUVE)</t>
  </si>
  <si>
    <t>Aguardando a irma trazer a Certidao de Nascimento</t>
  </si>
  <si>
    <t>Sidnei Estevão Silvino</t>
  </si>
  <si>
    <t>Tia</t>
  </si>
  <si>
    <t xml:space="preserve">Ponte Nova-MG </t>
  </si>
  <si>
    <t>Próximo a Praça dos Trabalhadores</t>
  </si>
  <si>
    <t>Sergio Adriano Pereira Reis</t>
  </si>
  <si>
    <t>Pedro Leopoldo-MG</t>
  </si>
  <si>
    <t>Higiene Pessoal</t>
  </si>
  <si>
    <t>R. laudelina Castorina n°80 / Nacional</t>
  </si>
  <si>
    <t>Igreja São Gonçalo / Sede</t>
  </si>
  <si>
    <t>Av. Olimpio Garcia / Eldorado</t>
  </si>
  <si>
    <t>Rua Sevilha / Eldorado</t>
  </si>
  <si>
    <t>Negrin</t>
  </si>
  <si>
    <t>Belo Horizonte-BH</t>
  </si>
  <si>
    <t>Sandra e Luciana (Irmãs)</t>
  </si>
  <si>
    <t>Rua Pio XII, 127 / Riacho</t>
  </si>
  <si>
    <t>CP pra renovação da CNR</t>
  </si>
  <si>
    <t>Andinho</t>
  </si>
  <si>
    <t xml:space="preserve">EFI </t>
  </si>
  <si>
    <t>Alcool e cigarro</t>
  </si>
  <si>
    <t>Sabrina/Filha</t>
  </si>
  <si>
    <t>EBC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</si>
</sst>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indexed="57"/>
      <name val="Calibri"/>
      <family val="2"/>
    </font>
    <font>
      <b/>
      <sz val="11"/>
      <color indexed="19"/>
      <name val="Calibri"/>
      <family val="2"/>
    </font>
    <font>
      <sz val="8"/>
      <name val="Segoe UI"/>
      <family val="2"/>
    </font>
    <font>
      <b/>
      <sz val="12"/>
      <color indexed="44"/>
      <name val="Arial"/>
      <family val="2"/>
    </font>
    <font>
      <sz val="11"/>
      <color indexed="44"/>
      <name val="Arial"/>
      <family val="2"/>
    </font>
    <font>
      <sz val="11"/>
      <color indexed="44"/>
      <name val="Calibri"/>
      <family val="2"/>
    </font>
    <font>
      <sz val="12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6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b/>
      <sz val="14"/>
      <color rgb="FF000000"/>
      <name val="Arial"/>
      <family val="2"/>
    </font>
    <font>
      <b/>
      <sz val="12"/>
      <color theme="3" tint="0.5999900102615356"/>
      <name val="Arial"/>
      <family val="2"/>
    </font>
    <font>
      <sz val="11"/>
      <color theme="3" tint="0.5999900102615356"/>
      <name val="Arial"/>
      <family val="2"/>
    </font>
    <font>
      <sz val="11"/>
      <color theme="3" tint="0.5999900102615356"/>
      <name val="Calibri"/>
      <family val="2"/>
    </font>
    <font>
      <sz val="12"/>
      <color theme="3" tint="0.59999001026153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4" fillId="21" borderId="5" applyNumberFormat="0" applyAlignment="0" applyProtection="0"/>
    <xf numFmtId="175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3" borderId="13" xfId="0" applyFont="1" applyFill="1" applyBorder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1" fontId="62" fillId="35" borderId="11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4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/>
    </xf>
    <xf numFmtId="0" fontId="11" fillId="35" borderId="21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5" borderId="11" xfId="52" applyNumberFormat="1" applyFont="1" applyFill="1" applyBorder="1" applyAlignment="1">
      <alignment horizontal="center" vertical="center" wrapText="1"/>
      <protection/>
    </xf>
    <xf numFmtId="14" fontId="11" fillId="35" borderId="11" xfId="52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1" fontId="11" fillId="35" borderId="11" xfId="0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14" fontId="11" fillId="35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65" fillId="35" borderId="11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5" fillId="35" borderId="21" xfId="0" applyFont="1" applyFill="1" applyBorder="1" applyAlignment="1">
      <alignment horizontal="center" vertical="center" wrapText="1"/>
    </xf>
    <xf numFmtId="14" fontId="65" fillId="35" borderId="11" xfId="0" applyNumberFormat="1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11" fillId="35" borderId="22" xfId="0" applyNumberFormat="1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14" fontId="11" fillId="35" borderId="11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9" xfId="0" applyNumberFormat="1" applyFont="1" applyFill="1" applyBorder="1" applyAlignment="1">
      <alignment horizontal="center" vertical="center" wrapText="1"/>
    </xf>
    <xf numFmtId="0" fontId="65" fillId="35" borderId="22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11" fillId="35" borderId="21" xfId="0" applyFont="1" applyFill="1" applyBorder="1" applyAlignment="1">
      <alignment horizontal="left" vertical="center" wrapText="1"/>
    </xf>
    <xf numFmtId="0" fontId="3" fillId="35" borderId="11" xfId="0" applyNumberFormat="1" applyFont="1" applyFill="1" applyBorder="1" applyAlignment="1">
      <alignment vertical="center"/>
    </xf>
    <xf numFmtId="0" fontId="66" fillId="35" borderId="22" xfId="21" applyFont="1" applyFill="1" applyBorder="1" applyAlignment="1">
      <alignment horizontal="left" vertical="center" wrapText="1"/>
    </xf>
    <xf numFmtId="0" fontId="13" fillId="35" borderId="0" xfId="0" applyFont="1" applyFill="1" applyAlignment="1">
      <alignment/>
    </xf>
    <xf numFmtId="49" fontId="11" fillId="35" borderId="24" xfId="0" applyNumberFormat="1" applyFont="1" applyFill="1" applyBorder="1" applyAlignment="1">
      <alignment horizontal="center"/>
    </xf>
    <xf numFmtId="49" fontId="11" fillId="35" borderId="25" xfId="0" applyNumberFormat="1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34" fillId="36" borderId="0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65" fillId="35" borderId="21" xfId="0" applyNumberFormat="1" applyFont="1" applyFill="1" applyBorder="1" applyAlignment="1">
      <alignment horizontal="center" vertical="center" wrapText="1"/>
    </xf>
    <xf numFmtId="0" fontId="66" fillId="35" borderId="22" xfId="27" applyFont="1" applyFill="1" applyBorder="1" applyAlignment="1">
      <alignment horizontal="left" vertical="center" wrapText="1"/>
    </xf>
    <xf numFmtId="0" fontId="11" fillId="35" borderId="22" xfId="52" applyNumberFormat="1" applyFont="1" applyFill="1" applyBorder="1" applyAlignment="1">
      <alignment horizontal="center" vertical="center" wrapText="1"/>
      <protection/>
    </xf>
    <xf numFmtId="0" fontId="11" fillId="35" borderId="22" xfId="52" applyNumberFormat="1" applyFont="1" applyFill="1" applyBorder="1" applyAlignment="1">
      <alignment horizontal="center" vertical="center"/>
      <protection/>
    </xf>
    <xf numFmtId="0" fontId="11" fillId="35" borderId="19" xfId="52" applyFont="1" applyFill="1" applyBorder="1" applyAlignment="1">
      <alignment horizontal="center" vertical="center" wrapText="1"/>
      <protection/>
    </xf>
    <xf numFmtId="0" fontId="11" fillId="35" borderId="11" xfId="52" applyFont="1" applyFill="1" applyBorder="1" applyAlignment="1">
      <alignment horizontal="center" vertical="center" wrapText="1"/>
      <protection/>
    </xf>
    <xf numFmtId="0" fontId="66" fillId="34" borderId="22" xfId="21" applyFont="1" applyFill="1" applyBorder="1" applyAlignment="1">
      <alignment horizontal="left" vertical="center" wrapText="1"/>
    </xf>
    <xf numFmtId="0" fontId="65" fillId="35" borderId="19" xfId="0" applyNumberFormat="1" applyFont="1" applyFill="1" applyBorder="1" applyAlignment="1">
      <alignment horizontal="center" vertical="center" wrapText="1"/>
    </xf>
    <xf numFmtId="0" fontId="11" fillId="35" borderId="21" xfId="52" applyFont="1" applyFill="1" applyBorder="1" applyAlignment="1">
      <alignment horizontal="center" vertical="center" wrapText="1"/>
      <protection/>
    </xf>
    <xf numFmtId="0" fontId="11" fillId="35" borderId="22" xfId="52" applyFont="1" applyFill="1" applyBorder="1" applyAlignment="1">
      <alignment horizontal="center" vertical="center" wrapText="1"/>
      <protection/>
    </xf>
    <xf numFmtId="0" fontId="65" fillId="35" borderId="15" xfId="0" applyFont="1" applyFill="1" applyBorder="1" applyAlignment="1">
      <alignment horizontal="center" vertical="center" wrapText="1"/>
    </xf>
    <xf numFmtId="14" fontId="13" fillId="35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11" fillId="35" borderId="19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11" fillId="35" borderId="2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12" fillId="0" borderId="11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0" fillId="37" borderId="29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wrapText="1"/>
    </xf>
    <xf numFmtId="0" fontId="12" fillId="37" borderId="1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1" fillId="35" borderId="11" xfId="52" applyNumberFormat="1" applyFont="1" applyFill="1" applyBorder="1" applyAlignment="1">
      <alignment horizontal="center" vertical="center"/>
      <protection/>
    </xf>
    <xf numFmtId="0" fontId="11" fillId="35" borderId="21" xfId="0" applyFont="1" applyFill="1" applyBorder="1" applyAlignment="1">
      <alignment horizontal="center" vertical="center"/>
    </xf>
    <xf numFmtId="0" fontId="66" fillId="35" borderId="22" xfId="39" applyFont="1" applyFill="1" applyBorder="1" applyAlignment="1">
      <alignment horizontal="left" vertical="center" wrapText="1"/>
    </xf>
    <xf numFmtId="0" fontId="66" fillId="35" borderId="22" xfId="65" applyFont="1" applyFill="1" applyBorder="1" applyAlignment="1">
      <alignment horizontal="left" vertical="center" wrapText="1"/>
    </xf>
    <xf numFmtId="0" fontId="65" fillId="35" borderId="22" xfId="39" applyFont="1" applyFill="1" applyBorder="1" applyAlignment="1">
      <alignment horizontal="left" vertical="center" wrapText="1"/>
    </xf>
    <xf numFmtId="0" fontId="5" fillId="23" borderId="22" xfId="0" applyFont="1" applyFill="1" applyBorder="1" applyAlignment="1">
      <alignment horizontal="left" vertical="center" wrapText="1"/>
    </xf>
    <xf numFmtId="0" fontId="5" fillId="25" borderId="22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top" wrapText="1"/>
    </xf>
    <xf numFmtId="0" fontId="10" fillId="35" borderId="31" xfId="0" applyFont="1" applyFill="1" applyBorder="1" applyAlignment="1">
      <alignment horizontal="center" vertical="top"/>
    </xf>
    <xf numFmtId="0" fontId="13" fillId="35" borderId="31" xfId="0" applyFont="1" applyFill="1" applyBorder="1" applyAlignment="1">
      <alignment horizontal="center" vertical="top"/>
    </xf>
    <xf numFmtId="49" fontId="11" fillId="35" borderId="11" xfId="0" applyNumberFormat="1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37" borderId="15" xfId="0" applyFill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37" borderId="33" xfId="0" applyFill="1" applyBorder="1" applyAlignment="1">
      <alignment horizontal="center" wrapText="1"/>
    </xf>
    <xf numFmtId="0" fontId="0" fillId="37" borderId="19" xfId="0" applyFill="1" applyBorder="1" applyAlignment="1">
      <alignment horizontal="center" wrapText="1"/>
    </xf>
    <xf numFmtId="0" fontId="66" fillId="23" borderId="22" xfId="37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2" fillId="35" borderId="11" xfId="0" applyFont="1" applyFill="1" applyBorder="1" applyAlignment="1">
      <alignment horizontal="center" vertical="top" wrapText="1"/>
    </xf>
    <xf numFmtId="0" fontId="0" fillId="38" borderId="29" xfId="0" applyFill="1" applyBorder="1" applyAlignment="1">
      <alignment horizontal="center" wrapText="1"/>
    </xf>
    <xf numFmtId="0" fontId="0" fillId="38" borderId="34" xfId="0" applyFill="1" applyBorder="1" applyAlignment="1">
      <alignment horizontal="center" wrapText="1"/>
    </xf>
    <xf numFmtId="0" fontId="0" fillId="38" borderId="35" xfId="0" applyFill="1" applyBorder="1" applyAlignment="1">
      <alignment horizontal="center" vertical="center" wrapText="1"/>
    </xf>
    <xf numFmtId="0" fontId="0" fillId="38" borderId="36" xfId="0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0" fillId="38" borderId="37" xfId="0" applyFill="1" applyBorder="1" applyAlignment="1">
      <alignment horizontal="center" wrapText="1"/>
    </xf>
    <xf numFmtId="0" fontId="0" fillId="39" borderId="29" xfId="0" applyFill="1" applyBorder="1" applyAlignment="1">
      <alignment horizontal="center" vertical="center" wrapText="1"/>
    </xf>
    <xf numFmtId="0" fontId="0" fillId="39" borderId="30" xfId="0" applyFill="1" applyBorder="1" applyAlignment="1">
      <alignment horizontal="center" vertical="center" wrapText="1"/>
    </xf>
    <xf numFmtId="0" fontId="0" fillId="39" borderId="38" xfId="0" applyFill="1" applyBorder="1" applyAlignment="1">
      <alignment horizontal="center" vertical="center" wrapText="1"/>
    </xf>
    <xf numFmtId="0" fontId="0" fillId="39" borderId="30" xfId="0" applyFill="1" applyBorder="1" applyAlignment="1">
      <alignment horizontal="center" wrapText="1"/>
    </xf>
    <xf numFmtId="0" fontId="11" fillId="23" borderId="22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62" fillId="35" borderId="19" xfId="21" applyFont="1" applyFill="1" applyBorder="1" applyAlignment="1">
      <alignment horizontal="left" vertical="center" wrapText="1"/>
    </xf>
    <xf numFmtId="0" fontId="62" fillId="35" borderId="19" xfId="27" applyFont="1" applyFill="1" applyBorder="1" applyAlignment="1">
      <alignment horizontal="left" vertical="center" wrapText="1"/>
    </xf>
    <xf numFmtId="0" fontId="62" fillId="35" borderId="19" xfId="65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2" fillId="35" borderId="19" xfId="39" applyFont="1" applyFill="1" applyBorder="1" applyAlignment="1">
      <alignment horizontal="left" vertical="center" wrapText="1"/>
    </xf>
    <xf numFmtId="0" fontId="62" fillId="35" borderId="19" xfId="39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22" xfId="0" applyNumberFormat="1" applyFont="1" applyFill="1" applyBorder="1" applyAlignment="1">
      <alignment horizontal="center" vertical="center"/>
    </xf>
    <xf numFmtId="0" fontId="0" fillId="39" borderId="39" xfId="0" applyFill="1" applyBorder="1" applyAlignment="1">
      <alignment horizontal="center" wrapText="1"/>
    </xf>
    <xf numFmtId="0" fontId="12" fillId="39" borderId="30" xfId="0" applyFont="1" applyFill="1" applyBorder="1" applyAlignment="1">
      <alignment horizontal="center" wrapText="1"/>
    </xf>
    <xf numFmtId="0" fontId="0" fillId="39" borderId="31" xfId="0" applyFill="1" applyBorder="1" applyAlignment="1">
      <alignment horizontal="center" wrapText="1"/>
    </xf>
    <xf numFmtId="0" fontId="0" fillId="37" borderId="30" xfId="0" applyFill="1" applyBorder="1" applyAlignment="1">
      <alignment horizontal="center" wrapText="1"/>
    </xf>
    <xf numFmtId="0" fontId="0" fillId="37" borderId="0" xfId="0" applyFill="1" applyAlignment="1">
      <alignment horizontal="center" wrapText="1"/>
    </xf>
    <xf numFmtId="0" fontId="67" fillId="37" borderId="40" xfId="0" applyFont="1" applyFill="1" applyBorder="1" applyAlignment="1">
      <alignment horizontal="center" wrapText="1"/>
    </xf>
    <xf numFmtId="0" fontId="67" fillId="37" borderId="29" xfId="0" applyFont="1" applyFill="1" applyBorder="1" applyAlignment="1">
      <alignment horizontal="center" wrapText="1"/>
    </xf>
    <xf numFmtId="0" fontId="67" fillId="37" borderId="41" xfId="0" applyFont="1" applyFill="1" applyBorder="1" applyAlignment="1">
      <alignment horizontal="center" wrapText="1"/>
    </xf>
    <xf numFmtId="0" fontId="9" fillId="37" borderId="41" xfId="0" applyFont="1" applyFill="1" applyBorder="1" applyAlignment="1">
      <alignment horizontal="center" wrapText="1"/>
    </xf>
    <xf numFmtId="0" fontId="0" fillId="37" borderId="41" xfId="0" applyFont="1" applyFill="1" applyBorder="1" applyAlignment="1">
      <alignment horizontal="center" wrapText="1"/>
    </xf>
    <xf numFmtId="0" fontId="0" fillId="37" borderId="29" xfId="0" applyFont="1" applyFill="1" applyBorder="1" applyAlignment="1">
      <alignment horizontal="center" wrapText="1"/>
    </xf>
    <xf numFmtId="0" fontId="0" fillId="37" borderId="38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66" fillId="35" borderId="11" xfId="21" applyFont="1" applyFill="1" applyBorder="1" applyAlignment="1">
      <alignment horizontal="left" vertical="center" wrapText="1"/>
    </xf>
    <xf numFmtId="0" fontId="13" fillId="23" borderId="22" xfId="0" applyFont="1" applyFill="1" applyBorder="1" applyAlignment="1">
      <alignment horizontal="left" vertical="center" wrapText="1"/>
    </xf>
    <xf numFmtId="0" fontId="11" fillId="35" borderId="21" xfId="52" applyNumberFormat="1" applyFont="1" applyFill="1" applyBorder="1" applyAlignment="1">
      <alignment horizontal="center" vertical="center" wrapText="1"/>
      <protection/>
    </xf>
    <xf numFmtId="0" fontId="11" fillId="35" borderId="23" xfId="52" applyNumberFormat="1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14" fontId="11" fillId="35" borderId="21" xfId="52" applyNumberFormat="1" applyFont="1" applyFill="1" applyBorder="1" applyAlignment="1">
      <alignment horizontal="center" vertical="center" wrapText="1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62" fillId="35" borderId="22" xfId="27" applyFont="1" applyFill="1" applyBorder="1" applyAlignment="1">
      <alignment horizontal="left" vertical="center" wrapText="1"/>
    </xf>
    <xf numFmtId="0" fontId="62" fillId="35" borderId="22" xfId="39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5" fillId="25" borderId="11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14" fontId="11" fillId="25" borderId="11" xfId="0" applyNumberFormat="1" applyFont="1" applyFill="1" applyBorder="1" applyAlignment="1">
      <alignment horizontal="center" vertical="center" wrapText="1"/>
    </xf>
    <xf numFmtId="1" fontId="11" fillId="25" borderId="11" xfId="0" applyNumberFormat="1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22" xfId="0" applyNumberFormat="1" applyFont="1" applyFill="1" applyBorder="1" applyAlignment="1">
      <alignment horizontal="center" vertical="center" wrapText="1"/>
    </xf>
    <xf numFmtId="0" fontId="34" fillId="25" borderId="0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 wrapText="1" shrinkToFit="1"/>
    </xf>
    <xf numFmtId="0" fontId="13" fillId="35" borderId="21" xfId="0" applyFont="1" applyFill="1" applyBorder="1" applyAlignment="1">
      <alignment/>
    </xf>
    <xf numFmtId="1" fontId="11" fillId="37" borderId="11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1" fillId="35" borderId="15" xfId="0" applyNumberFormat="1" applyFont="1" applyFill="1" applyBorder="1" applyAlignment="1">
      <alignment horizontal="center" vertical="center" wrapText="1"/>
    </xf>
    <xf numFmtId="0" fontId="11" fillId="35" borderId="23" xfId="0" applyNumberFormat="1" applyFont="1" applyFill="1" applyBorder="1" applyAlignment="1">
      <alignment horizontal="center" vertical="center" wrapText="1"/>
    </xf>
    <xf numFmtId="0" fontId="11" fillId="25" borderId="23" xfId="0" applyFont="1" applyFill="1" applyBorder="1" applyAlignment="1">
      <alignment horizontal="center" vertical="center" wrapText="1"/>
    </xf>
    <xf numFmtId="0" fontId="65" fillId="35" borderId="23" xfId="0" applyNumberFormat="1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vertical="center" wrapText="1"/>
    </xf>
    <xf numFmtId="0" fontId="65" fillId="35" borderId="11" xfId="0" applyFont="1" applyFill="1" applyBorder="1" applyAlignment="1">
      <alignment horizontal="center" vertical="center"/>
    </xf>
    <xf numFmtId="49" fontId="65" fillId="35" borderId="11" xfId="0" applyNumberFormat="1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5" fillId="40" borderId="22" xfId="0" applyFont="1" applyFill="1" applyBorder="1" applyAlignment="1">
      <alignment horizontal="left" vertical="center" wrapText="1"/>
    </xf>
    <xf numFmtId="0" fontId="5" fillId="40" borderId="11" xfId="0" applyFont="1" applyFill="1" applyBorder="1" applyAlignment="1">
      <alignment horizontal="left" vertical="center" wrapText="1"/>
    </xf>
    <xf numFmtId="0" fontId="11" fillId="35" borderId="22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/>
    </xf>
    <xf numFmtId="0" fontId="13" fillId="35" borderId="11" xfId="0" applyFont="1" applyFill="1" applyBorder="1" applyAlignment="1">
      <alignment/>
    </xf>
    <xf numFmtId="0" fontId="11" fillId="35" borderId="11" xfId="0" applyNumberFormat="1" applyFont="1" applyFill="1" applyBorder="1" applyAlignment="1">
      <alignment horizontal="center" vertical="center"/>
    </xf>
    <xf numFmtId="0" fontId="11" fillId="35" borderId="22" xfId="0" applyNumberFormat="1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left" vertical="center" wrapText="1"/>
    </xf>
    <xf numFmtId="0" fontId="65" fillId="40" borderId="22" xfId="27" applyFont="1" applyFill="1" applyBorder="1" applyAlignment="1">
      <alignment horizontal="left" vertical="center" wrapText="1"/>
    </xf>
    <xf numFmtId="0" fontId="11" fillId="35" borderId="22" xfId="39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 wrapText="1"/>
    </xf>
    <xf numFmtId="14" fontId="11" fillId="35" borderId="22" xfId="0" applyNumberFormat="1" applyFont="1" applyFill="1" applyBorder="1" applyAlignment="1">
      <alignment horizontal="center" vertical="center" wrapText="1"/>
    </xf>
    <xf numFmtId="0" fontId="11" fillId="35" borderId="15" xfId="52" applyFont="1" applyFill="1" applyBorder="1" applyAlignment="1">
      <alignment horizontal="center" vertical="center" wrapText="1"/>
      <protection/>
    </xf>
    <xf numFmtId="0" fontId="11" fillId="37" borderId="11" xfId="0" applyNumberFormat="1" applyFont="1" applyFill="1" applyBorder="1" applyAlignment="1">
      <alignment horizontal="center"/>
    </xf>
    <xf numFmtId="0" fontId="11" fillId="35" borderId="11" xfId="0" applyNumberFormat="1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 wrapText="1"/>
    </xf>
    <xf numFmtId="0" fontId="11" fillId="36" borderId="11" xfId="0" applyNumberFormat="1" applyFont="1" applyFill="1" applyBorder="1" applyAlignment="1">
      <alignment horizontal="center"/>
    </xf>
    <xf numFmtId="0" fontId="11" fillId="25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37" borderId="11" xfId="0" applyNumberFormat="1" applyFont="1" applyFill="1" applyBorder="1" applyAlignment="1">
      <alignment horizontal="center" vertical="center"/>
    </xf>
    <xf numFmtId="0" fontId="11" fillId="37" borderId="11" xfId="0" applyNumberFormat="1" applyFont="1" applyFill="1" applyBorder="1" applyAlignment="1">
      <alignment horizontal="center" wrapText="1"/>
    </xf>
    <xf numFmtId="0" fontId="13" fillId="35" borderId="22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/>
    </xf>
    <xf numFmtId="0" fontId="11" fillId="25" borderId="21" xfId="0" applyFont="1" applyFill="1" applyBorder="1" applyAlignment="1">
      <alignment horizontal="left" vertical="center" wrapText="1"/>
    </xf>
    <xf numFmtId="0" fontId="11" fillId="35" borderId="21" xfId="52" applyNumberFormat="1" applyFont="1" applyFill="1" applyBorder="1" applyAlignment="1">
      <alignment horizontal="center" vertical="center"/>
      <protection/>
    </xf>
    <xf numFmtId="0" fontId="5" fillId="10" borderId="22" xfId="0" applyFont="1" applyFill="1" applyBorder="1" applyAlignment="1">
      <alignment horizontal="left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68" fillId="37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6" fillId="23" borderId="22" xfId="2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1" fontId="6" fillId="35" borderId="27" xfId="0" applyNumberFormat="1" applyFont="1" applyFill="1" applyBorder="1" applyAlignment="1">
      <alignment horizontal="center" vertical="center"/>
    </xf>
    <xf numFmtId="1" fontId="6" fillId="35" borderId="45" xfId="0" applyNumberFormat="1" applyFont="1" applyFill="1" applyBorder="1" applyAlignment="1">
      <alignment horizontal="center" vertical="center"/>
    </xf>
    <xf numFmtId="1" fontId="6" fillId="35" borderId="24" xfId="0" applyNumberFormat="1" applyFont="1" applyFill="1" applyBorder="1" applyAlignment="1">
      <alignment horizontal="center" vertical="center"/>
    </xf>
    <xf numFmtId="1" fontId="6" fillId="35" borderId="0" xfId="0" applyNumberFormat="1" applyFont="1" applyFill="1" applyBorder="1" applyAlignment="1">
      <alignment horizontal="center" vertical="center"/>
    </xf>
    <xf numFmtId="1" fontId="6" fillId="35" borderId="25" xfId="0" applyNumberFormat="1" applyFont="1" applyFill="1" applyBorder="1" applyAlignment="1">
      <alignment horizontal="center" vertical="center"/>
    </xf>
    <xf numFmtId="1" fontId="6" fillId="35" borderId="46" xfId="0" applyNumberFormat="1" applyFont="1" applyFill="1" applyBorder="1" applyAlignment="1">
      <alignment horizontal="center" vertical="center"/>
    </xf>
    <xf numFmtId="1" fontId="6" fillId="35" borderId="47" xfId="0" applyNumberFormat="1" applyFont="1" applyFill="1" applyBorder="1" applyAlignment="1">
      <alignment horizontal="center" vertical="center"/>
    </xf>
    <xf numFmtId="1" fontId="6" fillId="35" borderId="48" xfId="0" applyNumberFormat="1" applyFont="1" applyFill="1" applyBorder="1" applyAlignment="1">
      <alignment horizontal="center" vertical="center"/>
    </xf>
    <xf numFmtId="49" fontId="3" fillId="16" borderId="15" xfId="0" applyNumberFormat="1" applyFont="1" applyFill="1" applyBorder="1" applyAlignment="1">
      <alignment horizontal="center" vertical="center"/>
    </xf>
    <xf numFmtId="49" fontId="3" fillId="16" borderId="19" xfId="0" applyNumberFormat="1" applyFont="1" applyFill="1" applyBorder="1" applyAlignment="1">
      <alignment horizontal="center" vertical="center"/>
    </xf>
    <xf numFmtId="49" fontId="5" fillId="17" borderId="15" xfId="0" applyNumberFormat="1" applyFont="1" applyFill="1" applyBorder="1" applyAlignment="1">
      <alignment horizontal="center"/>
    </xf>
    <xf numFmtId="49" fontId="5" fillId="17" borderId="19" xfId="0" applyNumberFormat="1" applyFont="1" applyFill="1" applyBorder="1" applyAlignment="1">
      <alignment horizontal="center"/>
    </xf>
    <xf numFmtId="49" fontId="5" fillId="35" borderId="49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0" fillId="0" borderId="3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14" fillId="37" borderId="39" xfId="0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38" borderId="39" xfId="0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horizontal="center" vertical="top" wrapText="1"/>
    </xf>
    <xf numFmtId="0" fontId="69" fillId="41" borderId="11" xfId="0" applyNumberFormat="1" applyFont="1" applyFill="1" applyBorder="1" applyAlignment="1">
      <alignment vertical="center"/>
    </xf>
    <xf numFmtId="0" fontId="69" fillId="41" borderId="22" xfId="0" applyNumberFormat="1" applyFont="1" applyFill="1" applyBorder="1" applyAlignment="1">
      <alignment horizontal="center" vertical="center"/>
    </xf>
    <xf numFmtId="0" fontId="70" fillId="41" borderId="17" xfId="0" applyFont="1" applyFill="1" applyBorder="1" applyAlignment="1">
      <alignment horizontal="center" vertical="center"/>
    </xf>
    <xf numFmtId="0" fontId="71" fillId="41" borderId="0" xfId="0" applyFont="1" applyFill="1" applyAlignment="1">
      <alignment/>
    </xf>
    <xf numFmtId="0" fontId="3" fillId="41" borderId="11" xfId="0" applyFont="1" applyFill="1" applyBorder="1" applyAlignment="1">
      <alignment horizontal="center" vertical="top" wrapText="1"/>
    </xf>
    <xf numFmtId="0" fontId="3" fillId="41" borderId="11" xfId="0" applyNumberFormat="1" applyFont="1" applyFill="1" applyBorder="1" applyAlignment="1">
      <alignment vertical="center"/>
    </xf>
    <xf numFmtId="0" fontId="3" fillId="41" borderId="22" xfId="0" applyNumberFormat="1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72" fillId="35" borderId="0" xfId="0" applyFont="1" applyFill="1" applyBorder="1" applyAlignment="1">
      <alignment horizontal="center"/>
    </xf>
    <xf numFmtId="0" fontId="71" fillId="35" borderId="0" xfId="0" applyFont="1" applyFill="1" applyAlignment="1">
      <alignment/>
    </xf>
    <xf numFmtId="49" fontId="11" fillId="35" borderId="0" xfId="0" applyNumberFormat="1" applyFont="1" applyFill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</xdr:colOff>
      <xdr:row>4</xdr:row>
      <xdr:rowOff>0</xdr:rowOff>
    </xdr:from>
    <xdr:ext cx="180975" cy="266700"/>
    <xdr:sp fLocksText="0">
      <xdr:nvSpPr>
        <xdr:cNvPr id="2" name="CaixaDeTexto 6"/>
        <xdr:cNvSpPr txBox="1">
          <a:spLocks noChangeArrowheads="1"/>
        </xdr:cNvSpPr>
      </xdr:nvSpPr>
      <xdr:spPr>
        <a:xfrm>
          <a:off x="1276350" y="242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4</xdr:row>
      <xdr:rowOff>76200</xdr:rowOff>
    </xdr:from>
    <xdr:ext cx="2371725" cy="381000"/>
    <xdr:sp fLocksText="0">
      <xdr:nvSpPr>
        <xdr:cNvPr id="3" name="CaixaDeTexto 8"/>
        <xdr:cNvSpPr txBox="1">
          <a:spLocks noChangeArrowheads="1"/>
        </xdr:cNvSpPr>
      </xdr:nvSpPr>
      <xdr:spPr>
        <a:xfrm>
          <a:off x="1152525" y="250507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1</xdr:col>
      <xdr:colOff>3429000</xdr:colOff>
      <xdr:row>1</xdr:row>
      <xdr:rowOff>342900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3571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200025</xdr:colOff>
      <xdr:row>160</xdr:row>
      <xdr:rowOff>104775</xdr:rowOff>
    </xdr:from>
    <xdr:ext cx="180975" cy="257175"/>
    <xdr:sp fLocksText="0">
      <xdr:nvSpPr>
        <xdr:cNvPr id="2" name="CaixaDeTexto 3"/>
        <xdr:cNvSpPr txBox="1">
          <a:spLocks noChangeArrowheads="1"/>
        </xdr:cNvSpPr>
      </xdr:nvSpPr>
      <xdr:spPr>
        <a:xfrm>
          <a:off x="609600" y="39090600"/>
          <a:ext cx="180975" cy="257175"/>
        </a:xfrm>
        <a:prstGeom prst="rect">
          <a:avLst/>
        </a:prstGeom>
        <a:solidFill>
          <a:srgbClr val="B9CDE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158</xdr:row>
      <xdr:rowOff>0</xdr:rowOff>
    </xdr:from>
    <xdr:ext cx="1143000" cy="266700"/>
    <xdr:sp>
      <xdr:nvSpPr>
        <xdr:cNvPr id="3" name="CaixaDeTexto 4"/>
        <xdr:cNvSpPr txBox="1">
          <a:spLocks noChangeArrowheads="1"/>
        </xdr:cNvSpPr>
      </xdr:nvSpPr>
      <xdr:spPr>
        <a:xfrm>
          <a:off x="866775" y="38300025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Casos novos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190500</xdr:rowOff>
    </xdr:from>
    <xdr:to>
      <xdr:col>2</xdr:col>
      <xdr:colOff>352425</xdr:colOff>
      <xdr:row>1048575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90500"/>
          <a:ext cx="1276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zoomScale="60" zoomScaleNormal="60" zoomScaleSheetLayoutView="50" zoomScalePageLayoutView="0" workbookViewId="0" topLeftCell="A1">
      <pane ySplit="3" topLeftCell="A51" activePane="bottomLeft" state="frozen"/>
      <selection pane="topLeft" activeCell="A1" sqref="A1"/>
      <selection pane="bottomLeft" activeCell="A154" sqref="A154:W65536"/>
    </sheetView>
  </sheetViews>
  <sheetFormatPr defaultColWidth="9.140625" defaultRowHeight="0" customHeight="1" zeroHeight="1"/>
  <cols>
    <col min="1" max="1" width="11.140625" style="7" customWidth="1"/>
    <col min="2" max="2" width="55.7109375" style="17" customWidth="1"/>
    <col min="3" max="3" width="34.00390625" style="17" customWidth="1"/>
    <col min="4" max="4" width="8.00390625" style="18" bestFit="1" customWidth="1"/>
    <col min="5" max="5" width="21.421875" style="18" hidden="1" customWidth="1"/>
    <col min="6" max="6" width="19.7109375" style="18" customWidth="1"/>
    <col min="7" max="7" width="11.421875" style="18" customWidth="1"/>
    <col min="8" max="8" width="20.28125" style="18" customWidth="1"/>
    <col min="9" max="9" width="16.57421875" style="18" customWidth="1"/>
    <col min="10" max="10" width="16.421875" style="18" customWidth="1"/>
    <col min="11" max="11" width="23.57421875" style="18" customWidth="1"/>
    <col min="12" max="12" width="27.57421875" style="18" customWidth="1"/>
    <col min="13" max="16" width="20.421875" style="18" customWidth="1"/>
    <col min="17" max="17" width="27.140625" style="18" customWidth="1"/>
    <col min="18" max="18" width="20.421875" style="18" customWidth="1"/>
    <col min="19" max="19" width="30.28125" style="18" customWidth="1"/>
    <col min="20" max="21" width="32.28125" style="18" customWidth="1"/>
    <col min="22" max="22" width="44.00390625" style="18" customWidth="1"/>
    <col min="23" max="23" width="41.8515625" style="235" customWidth="1"/>
    <col min="24" max="99" width="9.140625" style="16" hidden="1" customWidth="1"/>
    <col min="100" max="16384" width="9.140625" style="16" customWidth="1"/>
  </cols>
  <sheetData>
    <row r="1" spans="1:23" s="6" customFormat="1" ht="33.75" customHeight="1">
      <c r="A1" s="279" t="s">
        <v>121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64"/>
    </row>
    <row r="2" spans="1:23" s="6" customFormat="1" ht="45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64"/>
    </row>
    <row r="3" spans="1:23" s="22" customFormat="1" ht="72" customHeight="1">
      <c r="A3" s="33" t="s">
        <v>0</v>
      </c>
      <c r="B3" s="34" t="s">
        <v>1</v>
      </c>
      <c r="C3" s="34" t="s">
        <v>123</v>
      </c>
      <c r="D3" s="26" t="s">
        <v>13</v>
      </c>
      <c r="E3" s="8" t="s">
        <v>2</v>
      </c>
      <c r="F3" s="8" t="s">
        <v>36</v>
      </c>
      <c r="G3" s="8" t="s">
        <v>24</v>
      </c>
      <c r="H3" s="8" t="s">
        <v>42</v>
      </c>
      <c r="I3" s="8" t="s">
        <v>41</v>
      </c>
      <c r="J3" s="8" t="s">
        <v>124</v>
      </c>
      <c r="K3" s="8" t="s">
        <v>5</v>
      </c>
      <c r="L3" s="34" t="s">
        <v>6</v>
      </c>
      <c r="M3" s="8" t="s">
        <v>14</v>
      </c>
      <c r="N3" s="8" t="s">
        <v>534</v>
      </c>
      <c r="O3" s="8" t="s">
        <v>535</v>
      </c>
      <c r="P3" s="8" t="s">
        <v>125</v>
      </c>
      <c r="Q3" s="8" t="s">
        <v>126</v>
      </c>
      <c r="R3" s="8" t="s">
        <v>127</v>
      </c>
      <c r="S3" s="8" t="s">
        <v>455</v>
      </c>
      <c r="T3" s="8" t="s">
        <v>128</v>
      </c>
      <c r="U3" s="8" t="s">
        <v>12</v>
      </c>
      <c r="V3" s="230" t="s">
        <v>930</v>
      </c>
      <c r="W3" s="265" t="s">
        <v>929</v>
      </c>
    </row>
    <row r="4" spans="1:23" s="22" customFormat="1" ht="39.75" customHeight="1">
      <c r="A4" s="34">
        <v>1</v>
      </c>
      <c r="B4" s="66" t="s">
        <v>201</v>
      </c>
      <c r="C4" s="79"/>
      <c r="D4" s="65" t="s">
        <v>115</v>
      </c>
      <c r="E4" s="62"/>
      <c r="F4" s="60">
        <v>32468</v>
      </c>
      <c r="G4" s="57">
        <f ca="1">IF(F4&lt;&gt;"",(DAYS360(F4,TODAY())/360),"")</f>
        <v>31.102777777777778</v>
      </c>
      <c r="H4" s="62"/>
      <c r="I4" s="62" t="s">
        <v>120</v>
      </c>
      <c r="J4" s="62"/>
      <c r="K4" s="62" t="s">
        <v>182</v>
      </c>
      <c r="L4" s="61" t="s">
        <v>902</v>
      </c>
      <c r="M4" s="76" t="s">
        <v>117</v>
      </c>
      <c r="N4" s="36"/>
      <c r="O4" s="36"/>
      <c r="P4" s="36" t="s">
        <v>738</v>
      </c>
      <c r="Q4" s="72" t="s">
        <v>160</v>
      </c>
      <c r="R4" s="36" t="s">
        <v>154</v>
      </c>
      <c r="S4" s="62" t="s">
        <v>118</v>
      </c>
      <c r="T4" s="62"/>
      <c r="U4" s="62"/>
      <c r="V4" s="73"/>
      <c r="W4" s="259" t="s">
        <v>906</v>
      </c>
    </row>
    <row r="5" spans="1:23" s="22" customFormat="1" ht="39.75" customHeight="1">
      <c r="A5" s="161">
        <v>2</v>
      </c>
      <c r="B5" s="139" t="s">
        <v>786</v>
      </c>
      <c r="C5" s="116"/>
      <c r="D5" s="39" t="s">
        <v>115</v>
      </c>
      <c r="E5" s="40"/>
      <c r="F5" s="41">
        <v>25803</v>
      </c>
      <c r="G5" s="115">
        <v>48</v>
      </c>
      <c r="H5" s="40" t="s">
        <v>787</v>
      </c>
      <c r="I5" s="40" t="s">
        <v>902</v>
      </c>
      <c r="J5" s="42" t="s">
        <v>902</v>
      </c>
      <c r="K5" s="42" t="s">
        <v>964</v>
      </c>
      <c r="L5" s="61" t="s">
        <v>902</v>
      </c>
      <c r="M5" s="99" t="s">
        <v>291</v>
      </c>
      <c r="N5" s="39" t="s">
        <v>117</v>
      </c>
      <c r="O5" s="39"/>
      <c r="P5" s="36" t="s">
        <v>738</v>
      </c>
      <c r="Q5" s="40" t="s">
        <v>273</v>
      </c>
      <c r="R5" s="39" t="s">
        <v>267</v>
      </c>
      <c r="S5" s="40" t="s">
        <v>118</v>
      </c>
      <c r="T5" s="40" t="s">
        <v>788</v>
      </c>
      <c r="U5" s="40"/>
      <c r="V5" s="43" t="s">
        <v>931</v>
      </c>
      <c r="W5" s="259" t="s">
        <v>907</v>
      </c>
    </row>
    <row r="6" spans="1:23" s="22" customFormat="1" ht="39.75" customHeight="1">
      <c r="A6" s="34">
        <v>3</v>
      </c>
      <c r="B6" s="66" t="s">
        <v>151</v>
      </c>
      <c r="C6" s="79"/>
      <c r="D6" s="65" t="s">
        <v>135</v>
      </c>
      <c r="E6" s="72"/>
      <c r="F6" s="60">
        <v>34981</v>
      </c>
      <c r="G6" s="57">
        <f aca="true" ca="1" t="shared" si="0" ref="G6:G15">IF(F6&lt;&gt;"",(DAYS360(F6,TODAY())/360),"")</f>
        <v>24.219444444444445</v>
      </c>
      <c r="H6" s="72" t="s">
        <v>902</v>
      </c>
      <c r="I6" s="62" t="s">
        <v>152</v>
      </c>
      <c r="J6" s="72" t="s">
        <v>902</v>
      </c>
      <c r="K6" s="72" t="s">
        <v>902</v>
      </c>
      <c r="L6" s="61" t="s">
        <v>902</v>
      </c>
      <c r="M6" s="76" t="s">
        <v>117</v>
      </c>
      <c r="N6" s="36" t="s">
        <v>117</v>
      </c>
      <c r="O6" s="36" t="s">
        <v>589</v>
      </c>
      <c r="P6" s="36" t="s">
        <v>738</v>
      </c>
      <c r="Q6" s="36" t="s">
        <v>153</v>
      </c>
      <c r="R6" s="36" t="s">
        <v>154</v>
      </c>
      <c r="S6" s="72" t="s">
        <v>118</v>
      </c>
      <c r="T6" s="72" t="s">
        <v>937</v>
      </c>
      <c r="U6" s="72" t="s">
        <v>937</v>
      </c>
      <c r="V6" s="73" t="s">
        <v>155</v>
      </c>
      <c r="W6" s="259" t="s">
        <v>908</v>
      </c>
    </row>
    <row r="7" spans="1:23" s="22" customFormat="1" ht="39.75" customHeight="1">
      <c r="A7" s="34">
        <v>4</v>
      </c>
      <c r="B7" s="66" t="s">
        <v>197</v>
      </c>
      <c r="C7" s="79"/>
      <c r="D7" s="65" t="s">
        <v>115</v>
      </c>
      <c r="E7" s="62"/>
      <c r="F7" s="60">
        <v>32412</v>
      </c>
      <c r="G7" s="57">
        <f ca="1" t="shared" si="0"/>
        <v>31.255555555555556</v>
      </c>
      <c r="H7" s="103" t="s">
        <v>968</v>
      </c>
      <c r="I7" s="62" t="s">
        <v>134</v>
      </c>
      <c r="J7" s="62"/>
      <c r="K7" s="62" t="s">
        <v>198</v>
      </c>
      <c r="L7" s="44" t="s">
        <v>902</v>
      </c>
      <c r="M7" s="76" t="s">
        <v>117</v>
      </c>
      <c r="N7" s="36" t="s">
        <v>117</v>
      </c>
      <c r="O7" s="36" t="s">
        <v>589</v>
      </c>
      <c r="P7" s="36" t="s">
        <v>738</v>
      </c>
      <c r="Q7" s="36" t="s">
        <v>212</v>
      </c>
      <c r="R7" s="36" t="s">
        <v>154</v>
      </c>
      <c r="S7" s="36" t="s">
        <v>212</v>
      </c>
      <c r="T7" s="62" t="s">
        <v>937</v>
      </c>
      <c r="U7" s="62" t="s">
        <v>937</v>
      </c>
      <c r="V7" s="73" t="s">
        <v>969</v>
      </c>
      <c r="W7" s="259" t="s">
        <v>909</v>
      </c>
    </row>
    <row r="8" spans="1:23" s="22" customFormat="1" ht="39.75" customHeight="1">
      <c r="A8" s="34">
        <v>5</v>
      </c>
      <c r="B8" s="66" t="s">
        <v>743</v>
      </c>
      <c r="C8" s="66"/>
      <c r="D8" s="61" t="s">
        <v>115</v>
      </c>
      <c r="E8" s="62"/>
      <c r="F8" s="60">
        <v>32316</v>
      </c>
      <c r="G8" s="57">
        <f ca="1" t="shared" si="0"/>
        <v>31.516666666666666</v>
      </c>
      <c r="H8" s="62" t="s">
        <v>738</v>
      </c>
      <c r="I8" s="62" t="s">
        <v>120</v>
      </c>
      <c r="J8" s="62" t="s">
        <v>117</v>
      </c>
      <c r="K8" s="245" t="s">
        <v>742</v>
      </c>
      <c r="L8" s="256" t="s">
        <v>297</v>
      </c>
      <c r="M8" s="64" t="s">
        <v>117</v>
      </c>
      <c r="N8" s="65" t="s">
        <v>117</v>
      </c>
      <c r="O8" s="65" t="s">
        <v>117</v>
      </c>
      <c r="P8" s="36" t="s">
        <v>738</v>
      </c>
      <c r="Q8" s="65" t="s">
        <v>740</v>
      </c>
      <c r="R8" s="65" t="s">
        <v>207</v>
      </c>
      <c r="S8" s="65" t="s">
        <v>118</v>
      </c>
      <c r="T8" s="62" t="s">
        <v>727</v>
      </c>
      <c r="U8" s="62" t="s">
        <v>932</v>
      </c>
      <c r="V8" s="73"/>
      <c r="W8" s="259" t="s">
        <v>910</v>
      </c>
    </row>
    <row r="9" spans="1:23" s="22" customFormat="1" ht="39.75" customHeight="1">
      <c r="A9" s="34">
        <v>6</v>
      </c>
      <c r="B9" s="66" t="s">
        <v>200</v>
      </c>
      <c r="C9" s="79"/>
      <c r="D9" s="65" t="s">
        <v>115</v>
      </c>
      <c r="E9" s="62"/>
      <c r="F9" s="41">
        <v>30841</v>
      </c>
      <c r="G9" s="57">
        <f ca="1" t="shared" si="0"/>
        <v>35.55555555555556</v>
      </c>
      <c r="H9" s="62" t="s">
        <v>902</v>
      </c>
      <c r="I9" s="62" t="s">
        <v>211</v>
      </c>
      <c r="J9" s="62" t="s">
        <v>589</v>
      </c>
      <c r="K9" s="62" t="s">
        <v>962</v>
      </c>
      <c r="L9" s="61" t="s">
        <v>902</v>
      </c>
      <c r="M9" s="76" t="s">
        <v>117</v>
      </c>
      <c r="N9" s="76" t="s">
        <v>117</v>
      </c>
      <c r="O9" s="76" t="s">
        <v>589</v>
      </c>
      <c r="P9" s="36" t="s">
        <v>738</v>
      </c>
      <c r="Q9" s="36" t="s">
        <v>212</v>
      </c>
      <c r="R9" s="36" t="s">
        <v>154</v>
      </c>
      <c r="S9" s="36" t="s">
        <v>212</v>
      </c>
      <c r="T9" s="61" t="s">
        <v>966</v>
      </c>
      <c r="U9" s="61" t="s">
        <v>967</v>
      </c>
      <c r="V9" s="75"/>
      <c r="W9" s="266" t="s">
        <v>911</v>
      </c>
    </row>
    <row r="10" spans="1:23" s="22" customFormat="1" ht="39.75" customHeight="1">
      <c r="A10" s="161">
        <v>7</v>
      </c>
      <c r="B10" s="66" t="s">
        <v>241</v>
      </c>
      <c r="C10" s="79"/>
      <c r="D10" s="65" t="s">
        <v>115</v>
      </c>
      <c r="E10" s="62"/>
      <c r="F10" s="41">
        <v>34620</v>
      </c>
      <c r="G10" s="57">
        <f ca="1" t="shared" si="0"/>
        <v>25.208333333333332</v>
      </c>
      <c r="H10" s="100" t="s">
        <v>902</v>
      </c>
      <c r="I10" s="100" t="s">
        <v>116</v>
      </c>
      <c r="J10" s="62" t="s">
        <v>903</v>
      </c>
      <c r="K10" s="62" t="s">
        <v>242</v>
      </c>
      <c r="L10" s="61" t="s">
        <v>902</v>
      </c>
      <c r="M10" s="76" t="s">
        <v>117</v>
      </c>
      <c r="N10" s="76" t="s">
        <v>117</v>
      </c>
      <c r="O10" s="76" t="s">
        <v>589</v>
      </c>
      <c r="P10" s="36" t="s">
        <v>738</v>
      </c>
      <c r="Q10" s="65" t="s">
        <v>215</v>
      </c>
      <c r="R10" s="36" t="s">
        <v>207</v>
      </c>
      <c r="S10" s="65" t="s">
        <v>215</v>
      </c>
      <c r="T10" s="62" t="s">
        <v>244</v>
      </c>
      <c r="U10" s="62" t="s">
        <v>965</v>
      </c>
      <c r="V10" s="73"/>
      <c r="W10" s="259" t="s">
        <v>912</v>
      </c>
    </row>
    <row r="11" spans="1:23" s="22" customFormat="1" ht="39.75" customHeight="1">
      <c r="A11" s="34">
        <v>8</v>
      </c>
      <c r="B11" s="66" t="s">
        <v>628</v>
      </c>
      <c r="C11" s="79"/>
      <c r="D11" s="65" t="s">
        <v>115</v>
      </c>
      <c r="E11" s="62"/>
      <c r="F11" s="60">
        <v>30541</v>
      </c>
      <c r="G11" s="57">
        <f ca="1" t="shared" si="0"/>
        <v>36.375</v>
      </c>
      <c r="H11" s="73" t="s">
        <v>1071</v>
      </c>
      <c r="I11" s="62" t="s">
        <v>134</v>
      </c>
      <c r="J11" s="62" t="s">
        <v>589</v>
      </c>
      <c r="K11" s="245" t="s">
        <v>644</v>
      </c>
      <c r="L11" s="61" t="s">
        <v>902</v>
      </c>
      <c r="M11" s="64" t="s">
        <v>117</v>
      </c>
      <c r="N11" s="64" t="s">
        <v>117</v>
      </c>
      <c r="O11" s="64" t="s">
        <v>589</v>
      </c>
      <c r="P11" s="36" t="s">
        <v>738</v>
      </c>
      <c r="Q11" s="65" t="s">
        <v>646</v>
      </c>
      <c r="R11" s="65" t="s">
        <v>267</v>
      </c>
      <c r="S11" s="65" t="s">
        <v>118</v>
      </c>
      <c r="T11" s="62" t="s">
        <v>276</v>
      </c>
      <c r="U11" s="62" t="s">
        <v>933</v>
      </c>
      <c r="V11" s="73"/>
      <c r="W11" s="259" t="s">
        <v>913</v>
      </c>
    </row>
    <row r="12" spans="1:23" s="22" customFormat="1" ht="39.75" customHeight="1">
      <c r="A12" s="34">
        <v>9</v>
      </c>
      <c r="B12" s="139" t="s">
        <v>591</v>
      </c>
      <c r="C12" s="79" t="s">
        <v>592</v>
      </c>
      <c r="D12" s="64" t="s">
        <v>135</v>
      </c>
      <c r="E12" s="61"/>
      <c r="F12" s="60">
        <v>27399</v>
      </c>
      <c r="G12" s="57">
        <f ca="1" t="shared" si="0"/>
        <v>44.980555555555554</v>
      </c>
      <c r="H12" s="61" t="s">
        <v>587</v>
      </c>
      <c r="I12" s="62" t="s">
        <v>152</v>
      </c>
      <c r="J12" s="62" t="s">
        <v>117</v>
      </c>
      <c r="K12" s="245" t="s">
        <v>170</v>
      </c>
      <c r="L12" s="61" t="s">
        <v>902</v>
      </c>
      <c r="M12" s="64" t="s">
        <v>117</v>
      </c>
      <c r="N12" s="64" t="s">
        <v>117</v>
      </c>
      <c r="O12" s="64" t="s">
        <v>589</v>
      </c>
      <c r="P12" s="36" t="s">
        <v>738</v>
      </c>
      <c r="Q12" s="65" t="s">
        <v>593</v>
      </c>
      <c r="R12" s="65" t="s">
        <v>267</v>
      </c>
      <c r="S12" s="65" t="s">
        <v>405</v>
      </c>
      <c r="T12" s="62" t="s">
        <v>594</v>
      </c>
      <c r="U12" s="62" t="s">
        <v>934</v>
      </c>
      <c r="V12" s="73"/>
      <c r="W12" s="259" t="s">
        <v>914</v>
      </c>
    </row>
    <row r="13" spans="1:23" s="22" customFormat="1" ht="39.75" customHeight="1">
      <c r="A13" s="34">
        <v>10</v>
      </c>
      <c r="B13" s="66" t="s">
        <v>193</v>
      </c>
      <c r="C13" s="66"/>
      <c r="D13" s="61" t="s">
        <v>135</v>
      </c>
      <c r="E13" s="61"/>
      <c r="F13" s="41">
        <v>32582</v>
      </c>
      <c r="G13" s="57">
        <f ca="1" t="shared" si="0"/>
        <v>30.78611111111111</v>
      </c>
      <c r="H13" s="134" t="s">
        <v>968</v>
      </c>
      <c r="I13" s="100" t="s">
        <v>174</v>
      </c>
      <c r="J13" s="62" t="s">
        <v>589</v>
      </c>
      <c r="K13" s="62" t="s">
        <v>170</v>
      </c>
      <c r="L13" s="61" t="s">
        <v>902</v>
      </c>
      <c r="M13" s="76" t="s">
        <v>117</v>
      </c>
      <c r="N13" s="76" t="s">
        <v>117</v>
      </c>
      <c r="O13" s="76" t="s">
        <v>589</v>
      </c>
      <c r="P13" s="36" t="s">
        <v>738</v>
      </c>
      <c r="Q13" s="36" t="s">
        <v>212</v>
      </c>
      <c r="R13" s="36" t="s">
        <v>154</v>
      </c>
      <c r="S13" s="36" t="s">
        <v>212</v>
      </c>
      <c r="T13" s="61" t="s">
        <v>937</v>
      </c>
      <c r="U13" s="61" t="s">
        <v>937</v>
      </c>
      <c r="V13" s="75" t="s">
        <v>969</v>
      </c>
      <c r="W13" s="259" t="s">
        <v>915</v>
      </c>
    </row>
    <row r="14" spans="1:23" s="22" customFormat="1" ht="39.75" customHeight="1">
      <c r="A14" s="34">
        <v>11</v>
      </c>
      <c r="B14" s="66" t="s">
        <v>384</v>
      </c>
      <c r="C14" s="79"/>
      <c r="D14" s="64" t="s">
        <v>115</v>
      </c>
      <c r="E14" s="62"/>
      <c r="F14" s="60">
        <v>30175</v>
      </c>
      <c r="G14" s="57">
        <f ca="1" t="shared" si="0"/>
        <v>37.37777777777778</v>
      </c>
      <c r="H14" s="201" t="s">
        <v>968</v>
      </c>
      <c r="I14" s="73" t="s">
        <v>116</v>
      </c>
      <c r="J14" s="62" t="s">
        <v>589</v>
      </c>
      <c r="K14" s="72" t="s">
        <v>182</v>
      </c>
      <c r="L14" s="61" t="s">
        <v>902</v>
      </c>
      <c r="M14" s="76" t="s">
        <v>117</v>
      </c>
      <c r="N14" s="76" t="s">
        <v>117</v>
      </c>
      <c r="O14" s="76" t="s">
        <v>589</v>
      </c>
      <c r="P14" s="36" t="s">
        <v>738</v>
      </c>
      <c r="Q14" s="36" t="s">
        <v>212</v>
      </c>
      <c r="R14" s="36" t="s">
        <v>154</v>
      </c>
      <c r="S14" s="36" t="s">
        <v>212</v>
      </c>
      <c r="T14" s="62" t="s">
        <v>937</v>
      </c>
      <c r="U14" s="62" t="s">
        <v>937</v>
      </c>
      <c r="V14" s="73" t="s">
        <v>974</v>
      </c>
      <c r="W14" s="259" t="s">
        <v>916</v>
      </c>
    </row>
    <row r="15" spans="1:23" s="22" customFormat="1" ht="39.75" customHeight="1">
      <c r="A15" s="161">
        <v>12</v>
      </c>
      <c r="B15" s="66" t="s">
        <v>391</v>
      </c>
      <c r="C15" s="66"/>
      <c r="D15" s="61" t="s">
        <v>115</v>
      </c>
      <c r="E15" s="62"/>
      <c r="F15" s="60">
        <v>33890</v>
      </c>
      <c r="G15" s="57">
        <f ca="1" t="shared" si="0"/>
        <v>27.208333333333332</v>
      </c>
      <c r="H15" s="73" t="s">
        <v>968</v>
      </c>
      <c r="I15" s="73" t="s">
        <v>134</v>
      </c>
      <c r="J15" s="62" t="s">
        <v>589</v>
      </c>
      <c r="K15" s="62" t="s">
        <v>972</v>
      </c>
      <c r="L15" s="61" t="s">
        <v>902</v>
      </c>
      <c r="M15" s="64" t="s">
        <v>117</v>
      </c>
      <c r="N15" s="64" t="s">
        <v>117</v>
      </c>
      <c r="O15" s="64" t="s">
        <v>589</v>
      </c>
      <c r="P15" s="36" t="s">
        <v>738</v>
      </c>
      <c r="Q15" s="101" t="s">
        <v>387</v>
      </c>
      <c r="R15" s="101" t="s">
        <v>207</v>
      </c>
      <c r="S15" s="101" t="s">
        <v>387</v>
      </c>
      <c r="T15" s="267" t="s">
        <v>937</v>
      </c>
      <c r="U15" s="267" t="s">
        <v>937</v>
      </c>
      <c r="V15" s="268" t="s">
        <v>973</v>
      </c>
      <c r="W15" s="259" t="s">
        <v>917</v>
      </c>
    </row>
    <row r="16" spans="1:23" s="22" customFormat="1" ht="39.75" customHeight="1">
      <c r="A16" s="34">
        <v>13</v>
      </c>
      <c r="B16" s="168" t="s">
        <v>855</v>
      </c>
      <c r="C16" s="116" t="s">
        <v>1070</v>
      </c>
      <c r="D16" s="99" t="s">
        <v>115</v>
      </c>
      <c r="E16" s="42"/>
      <c r="F16" s="41">
        <v>31892</v>
      </c>
      <c r="G16" s="115">
        <v>32</v>
      </c>
      <c r="H16" s="42" t="s">
        <v>856</v>
      </c>
      <c r="I16" s="42" t="s">
        <v>857</v>
      </c>
      <c r="J16" s="42" t="s">
        <v>589</v>
      </c>
      <c r="K16" s="42" t="s">
        <v>170</v>
      </c>
      <c r="L16" s="64" t="s">
        <v>297</v>
      </c>
      <c r="M16" s="99" t="s">
        <v>364</v>
      </c>
      <c r="N16" s="99" t="s">
        <v>364</v>
      </c>
      <c r="O16" s="99" t="s">
        <v>364</v>
      </c>
      <c r="P16" s="36" t="s">
        <v>738</v>
      </c>
      <c r="Q16" s="39" t="s">
        <v>858</v>
      </c>
      <c r="R16" s="39" t="s">
        <v>859</v>
      </c>
      <c r="S16" s="39" t="s">
        <v>860</v>
      </c>
      <c r="T16" s="42" t="s">
        <v>861</v>
      </c>
      <c r="U16" s="42" t="s">
        <v>937</v>
      </c>
      <c r="V16" s="202" t="s">
        <v>862</v>
      </c>
      <c r="W16" s="259" t="s">
        <v>918</v>
      </c>
    </row>
    <row r="17" spans="1:23" s="22" customFormat="1" ht="39.75" customHeight="1">
      <c r="A17" s="34">
        <v>14</v>
      </c>
      <c r="B17" s="139" t="s">
        <v>660</v>
      </c>
      <c r="C17" s="66"/>
      <c r="D17" s="64" t="s">
        <v>611</v>
      </c>
      <c r="E17" s="61"/>
      <c r="F17" s="60">
        <v>28919</v>
      </c>
      <c r="G17" s="57">
        <f aca="true" ca="1" t="shared" si="1" ref="G17:G22">IF(F17&lt;&gt;"",(DAYS360(F17,TODAY())/360),"")</f>
        <v>40.81388888888889</v>
      </c>
      <c r="H17" s="75" t="s">
        <v>575</v>
      </c>
      <c r="I17" s="75" t="s">
        <v>116</v>
      </c>
      <c r="J17" s="61" t="s">
        <v>589</v>
      </c>
      <c r="K17" s="38" t="s">
        <v>661</v>
      </c>
      <c r="L17" s="64" t="s">
        <v>297</v>
      </c>
      <c r="M17" s="64" t="s">
        <v>117</v>
      </c>
      <c r="N17" s="65" t="s">
        <v>117</v>
      </c>
      <c r="O17" s="62" t="s">
        <v>589</v>
      </c>
      <c r="P17" s="36" t="s">
        <v>738</v>
      </c>
      <c r="Q17" s="62" t="s">
        <v>650</v>
      </c>
      <c r="R17" s="65" t="s">
        <v>641</v>
      </c>
      <c r="S17" s="62" t="s">
        <v>405</v>
      </c>
      <c r="T17" s="62" t="s">
        <v>662</v>
      </c>
      <c r="U17" s="62" t="s">
        <v>932</v>
      </c>
      <c r="V17" s="73" t="s">
        <v>663</v>
      </c>
      <c r="W17" s="259" t="s">
        <v>919</v>
      </c>
    </row>
    <row r="18" spans="1:23" s="22" customFormat="1" ht="39.75" customHeight="1">
      <c r="A18" s="34">
        <v>15</v>
      </c>
      <c r="B18" s="139" t="s">
        <v>777</v>
      </c>
      <c r="C18" s="116"/>
      <c r="D18" s="99" t="s">
        <v>115</v>
      </c>
      <c r="E18" s="42"/>
      <c r="F18" s="41">
        <v>30321</v>
      </c>
      <c r="G18" s="57">
        <f ca="1" t="shared" si="1"/>
        <v>36.980555555555554</v>
      </c>
      <c r="H18" s="42" t="s">
        <v>778</v>
      </c>
      <c r="I18" s="202" t="s">
        <v>902</v>
      </c>
      <c r="J18" s="42" t="s">
        <v>903</v>
      </c>
      <c r="K18" s="42" t="s">
        <v>774</v>
      </c>
      <c r="L18" s="61" t="s">
        <v>902</v>
      </c>
      <c r="M18" s="99" t="s">
        <v>902</v>
      </c>
      <c r="N18" s="99"/>
      <c r="O18" s="42"/>
      <c r="P18" s="36" t="s">
        <v>738</v>
      </c>
      <c r="Q18" s="40" t="s">
        <v>215</v>
      </c>
      <c r="R18" s="39" t="s">
        <v>267</v>
      </c>
      <c r="S18" s="40" t="s">
        <v>118</v>
      </c>
      <c r="T18" s="42" t="s">
        <v>779</v>
      </c>
      <c r="U18" s="42"/>
      <c r="V18" s="202" t="s">
        <v>780</v>
      </c>
      <c r="W18" s="259" t="s">
        <v>920</v>
      </c>
    </row>
    <row r="19" spans="1:23" s="22" customFormat="1" ht="39.75" customHeight="1">
      <c r="A19" s="34">
        <v>16</v>
      </c>
      <c r="B19" s="66" t="s">
        <v>621</v>
      </c>
      <c r="C19" s="79"/>
      <c r="D19" s="65" t="s">
        <v>115</v>
      </c>
      <c r="E19" s="62"/>
      <c r="F19" s="60">
        <v>28573</v>
      </c>
      <c r="G19" s="57">
        <f ca="1" t="shared" si="1"/>
        <v>41.76111111111111</v>
      </c>
      <c r="H19" s="73" t="s">
        <v>575</v>
      </c>
      <c r="I19" s="61" t="s">
        <v>902</v>
      </c>
      <c r="J19" s="62" t="s">
        <v>364</v>
      </c>
      <c r="K19" s="38" t="s">
        <v>622</v>
      </c>
      <c r="L19" s="61" t="s">
        <v>588</v>
      </c>
      <c r="M19" s="64" t="s">
        <v>902</v>
      </c>
      <c r="N19" s="65" t="s">
        <v>117</v>
      </c>
      <c r="O19" s="65" t="s">
        <v>589</v>
      </c>
      <c r="P19" s="36" t="s">
        <v>738</v>
      </c>
      <c r="Q19" s="65" t="s">
        <v>623</v>
      </c>
      <c r="R19" s="65" t="s">
        <v>267</v>
      </c>
      <c r="S19" s="65" t="s">
        <v>405</v>
      </c>
      <c r="T19" s="62" t="s">
        <v>624</v>
      </c>
      <c r="U19" s="62" t="s">
        <v>937</v>
      </c>
      <c r="V19" s="73" t="s">
        <v>625</v>
      </c>
      <c r="W19" s="259" t="s">
        <v>921</v>
      </c>
    </row>
    <row r="20" spans="1:23" s="22" customFormat="1" ht="39.75" customHeight="1">
      <c r="A20" s="161">
        <v>17</v>
      </c>
      <c r="B20" s="66" t="s">
        <v>737</v>
      </c>
      <c r="C20" s="66"/>
      <c r="D20" s="62" t="s">
        <v>135</v>
      </c>
      <c r="E20" s="61"/>
      <c r="F20" s="60">
        <v>25630</v>
      </c>
      <c r="G20" s="57">
        <f ca="1" t="shared" si="1"/>
        <v>49.81944444444444</v>
      </c>
      <c r="H20" s="61" t="s">
        <v>738</v>
      </c>
      <c r="I20" s="61" t="s">
        <v>152</v>
      </c>
      <c r="J20" s="61" t="s">
        <v>117</v>
      </c>
      <c r="K20" s="38" t="s">
        <v>170</v>
      </c>
      <c r="L20" s="61" t="s">
        <v>739</v>
      </c>
      <c r="M20" s="64" t="s">
        <v>117</v>
      </c>
      <c r="N20" s="64" t="s">
        <v>117</v>
      </c>
      <c r="O20" s="61" t="s">
        <v>117</v>
      </c>
      <c r="P20" s="36" t="s">
        <v>738</v>
      </c>
      <c r="Q20" s="65" t="s">
        <v>740</v>
      </c>
      <c r="R20" s="65" t="s">
        <v>207</v>
      </c>
      <c r="S20" s="65" t="s">
        <v>118</v>
      </c>
      <c r="T20" s="61" t="s">
        <v>727</v>
      </c>
      <c r="U20" s="61" t="s">
        <v>932</v>
      </c>
      <c r="V20" s="75" t="s">
        <v>741</v>
      </c>
      <c r="W20" s="259" t="s">
        <v>922</v>
      </c>
    </row>
    <row r="21" spans="1:23" s="22" customFormat="1" ht="39.75" customHeight="1">
      <c r="A21" s="34">
        <v>18</v>
      </c>
      <c r="B21" s="66" t="s">
        <v>638</v>
      </c>
      <c r="C21" s="79" t="s">
        <v>639</v>
      </c>
      <c r="D21" s="65" t="s">
        <v>115</v>
      </c>
      <c r="E21" s="61"/>
      <c r="F21" s="60">
        <v>34547</v>
      </c>
      <c r="G21" s="57">
        <f ca="1" t="shared" si="1"/>
        <v>25.408333333333335</v>
      </c>
      <c r="H21" s="61" t="s">
        <v>902</v>
      </c>
      <c r="I21" s="61" t="s">
        <v>902</v>
      </c>
      <c r="J21" s="61" t="s">
        <v>589</v>
      </c>
      <c r="K21" s="38" t="s">
        <v>640</v>
      </c>
      <c r="L21" s="61" t="s">
        <v>902</v>
      </c>
      <c r="M21" s="64" t="s">
        <v>117</v>
      </c>
      <c r="N21" s="269" t="s">
        <v>645</v>
      </c>
      <c r="O21" s="73" t="s">
        <v>589</v>
      </c>
      <c r="P21" s="36" t="s">
        <v>738</v>
      </c>
      <c r="Q21" s="61" t="s">
        <v>623</v>
      </c>
      <c r="R21" s="65" t="s">
        <v>641</v>
      </c>
      <c r="S21" s="65" t="s">
        <v>405</v>
      </c>
      <c r="T21" s="73" t="s">
        <v>642</v>
      </c>
      <c r="U21" s="73" t="s">
        <v>950</v>
      </c>
      <c r="V21" s="73" t="s">
        <v>643</v>
      </c>
      <c r="W21" s="259" t="s">
        <v>923</v>
      </c>
    </row>
    <row r="22" spans="1:23" s="37" customFormat="1" ht="39.75" customHeight="1">
      <c r="A22" s="34">
        <v>19</v>
      </c>
      <c r="B22" s="66" t="s">
        <v>188</v>
      </c>
      <c r="C22" s="79"/>
      <c r="D22" s="64" t="s">
        <v>115</v>
      </c>
      <c r="E22" s="61"/>
      <c r="F22" s="41"/>
      <c r="G22" s="57">
        <f ca="1" t="shared" si="1"/>
      </c>
      <c r="H22" s="42" t="s">
        <v>902</v>
      </c>
      <c r="I22" s="42" t="s">
        <v>865</v>
      </c>
      <c r="J22" s="61" t="s">
        <v>902</v>
      </c>
      <c r="K22" s="61" t="s">
        <v>189</v>
      </c>
      <c r="L22" s="64" t="s">
        <v>490</v>
      </c>
      <c r="M22" s="76" t="s">
        <v>117</v>
      </c>
      <c r="N22" s="36" t="s">
        <v>117</v>
      </c>
      <c r="O22" s="72" t="s">
        <v>589</v>
      </c>
      <c r="P22" s="36" t="s">
        <v>738</v>
      </c>
      <c r="Q22" s="72" t="s">
        <v>186</v>
      </c>
      <c r="R22" s="72" t="s">
        <v>187</v>
      </c>
      <c r="S22" s="72" t="s">
        <v>186</v>
      </c>
      <c r="T22" s="62" t="s">
        <v>970</v>
      </c>
      <c r="U22" s="62" t="s">
        <v>971</v>
      </c>
      <c r="V22" s="43"/>
      <c r="W22" s="259" t="s">
        <v>924</v>
      </c>
    </row>
    <row r="23" spans="1:23" s="22" customFormat="1" ht="39.75" customHeight="1">
      <c r="A23" s="34">
        <v>20</v>
      </c>
      <c r="B23" s="66" t="s">
        <v>466</v>
      </c>
      <c r="C23" s="79"/>
      <c r="D23" s="64" t="s">
        <v>115</v>
      </c>
      <c r="E23" s="61"/>
      <c r="F23" s="41"/>
      <c r="G23" s="57">
        <v>10</v>
      </c>
      <c r="H23" s="42"/>
      <c r="I23" s="42" t="s">
        <v>116</v>
      </c>
      <c r="J23" s="61"/>
      <c r="K23" s="61"/>
      <c r="L23" s="61" t="s">
        <v>902</v>
      </c>
      <c r="M23" s="64" t="s">
        <v>117</v>
      </c>
      <c r="N23" s="64"/>
      <c r="O23" s="61"/>
      <c r="P23" s="36" t="s">
        <v>738</v>
      </c>
      <c r="Q23" s="62" t="s">
        <v>465</v>
      </c>
      <c r="R23" s="62" t="s">
        <v>207</v>
      </c>
      <c r="S23" s="62" t="s">
        <v>465</v>
      </c>
      <c r="T23" s="61" t="s">
        <v>412</v>
      </c>
      <c r="U23" s="61"/>
      <c r="V23" s="202"/>
      <c r="W23" s="259" t="s">
        <v>925</v>
      </c>
    </row>
    <row r="24" spans="1:23" s="22" customFormat="1" ht="39.75" customHeight="1">
      <c r="A24" s="34">
        <v>21</v>
      </c>
      <c r="B24" s="136" t="s">
        <v>303</v>
      </c>
      <c r="C24" s="79"/>
      <c r="D24" s="65" t="s">
        <v>135</v>
      </c>
      <c r="E24" s="61"/>
      <c r="F24" s="41">
        <v>30378</v>
      </c>
      <c r="G24" s="57">
        <f ca="1">IF(F24&lt;&gt;"",(DAYS360(F24,TODAY())/360),"")</f>
        <v>36.81944444444444</v>
      </c>
      <c r="H24" s="39" t="s">
        <v>902</v>
      </c>
      <c r="I24" s="39" t="s">
        <v>116</v>
      </c>
      <c r="J24" s="65"/>
      <c r="K24" s="65"/>
      <c r="L24" s="65" t="s">
        <v>282</v>
      </c>
      <c r="M24" s="64" t="s">
        <v>117</v>
      </c>
      <c r="N24" s="65" t="s">
        <v>117</v>
      </c>
      <c r="O24" s="72" t="s">
        <v>117</v>
      </c>
      <c r="P24" s="36" t="s">
        <v>738</v>
      </c>
      <c r="Q24" s="72" t="s">
        <v>430</v>
      </c>
      <c r="R24" s="72" t="s">
        <v>267</v>
      </c>
      <c r="S24" s="72" t="s">
        <v>430</v>
      </c>
      <c r="T24" s="62" t="s">
        <v>436</v>
      </c>
      <c r="U24" s="62" t="s">
        <v>932</v>
      </c>
      <c r="V24" s="73" t="s">
        <v>437</v>
      </c>
      <c r="W24" s="259" t="s">
        <v>926</v>
      </c>
    </row>
    <row r="25" spans="1:23" s="22" customFormat="1" ht="39.75" customHeight="1">
      <c r="A25" s="161">
        <v>22</v>
      </c>
      <c r="B25" s="66" t="s">
        <v>795</v>
      </c>
      <c r="C25" s="79"/>
      <c r="D25" s="65" t="s">
        <v>115</v>
      </c>
      <c r="E25" s="62"/>
      <c r="F25" s="60">
        <v>24963</v>
      </c>
      <c r="G25" s="57">
        <f ca="1">IF(F25&lt;&gt;"",(DAYS360(F25,TODAY())/360),"")</f>
        <v>51.647222222222226</v>
      </c>
      <c r="H25" s="39" t="s">
        <v>902</v>
      </c>
      <c r="I25" s="65" t="s">
        <v>116</v>
      </c>
      <c r="J25" s="65" t="s">
        <v>117</v>
      </c>
      <c r="K25" s="135" t="s">
        <v>902</v>
      </c>
      <c r="L25" s="65" t="s">
        <v>902</v>
      </c>
      <c r="M25" s="64" t="s">
        <v>902</v>
      </c>
      <c r="N25" s="65" t="s">
        <v>40</v>
      </c>
      <c r="O25" s="72" t="s">
        <v>40</v>
      </c>
      <c r="P25" s="36" t="s">
        <v>738</v>
      </c>
      <c r="Q25" s="72" t="s">
        <v>255</v>
      </c>
      <c r="R25" s="72" t="s">
        <v>187</v>
      </c>
      <c r="S25" s="72" t="s">
        <v>118</v>
      </c>
      <c r="T25" s="62" t="s">
        <v>975</v>
      </c>
      <c r="U25" s="62" t="s">
        <v>932</v>
      </c>
      <c r="V25" s="73" t="s">
        <v>976</v>
      </c>
      <c r="W25" s="259" t="s">
        <v>927</v>
      </c>
    </row>
    <row r="26" spans="1:23" s="22" customFormat="1" ht="39.75" customHeight="1">
      <c r="A26" s="34">
        <v>23</v>
      </c>
      <c r="B26" s="66" t="s">
        <v>178</v>
      </c>
      <c r="C26" s="79"/>
      <c r="D26" s="65" t="s">
        <v>115</v>
      </c>
      <c r="E26" s="62"/>
      <c r="F26" s="70">
        <v>23767</v>
      </c>
      <c r="G26" s="57">
        <f ca="1">IF(F26&lt;&gt;"",(DAYS360(F26,TODAY())/360),"")</f>
        <v>54.925</v>
      </c>
      <c r="H26" s="71" t="s">
        <v>968</v>
      </c>
      <c r="I26" s="71" t="s">
        <v>120</v>
      </c>
      <c r="J26" s="62" t="s">
        <v>117</v>
      </c>
      <c r="K26" s="78" t="s">
        <v>977</v>
      </c>
      <c r="L26" s="65" t="s">
        <v>297</v>
      </c>
      <c r="M26" s="64" t="s">
        <v>117</v>
      </c>
      <c r="N26" s="64" t="s">
        <v>40</v>
      </c>
      <c r="O26" s="63" t="s">
        <v>40</v>
      </c>
      <c r="P26" s="36" t="s">
        <v>738</v>
      </c>
      <c r="Q26" s="72" t="s">
        <v>177</v>
      </c>
      <c r="R26" s="72" t="s">
        <v>154</v>
      </c>
      <c r="S26" s="62" t="s">
        <v>172</v>
      </c>
      <c r="T26" s="61" t="s">
        <v>978</v>
      </c>
      <c r="U26" s="61" t="s">
        <v>979</v>
      </c>
      <c r="V26" s="75"/>
      <c r="W26" s="259" t="s">
        <v>928</v>
      </c>
    </row>
    <row r="27" spans="1:23" s="22" customFormat="1" ht="39.75" customHeight="1">
      <c r="A27" s="34">
        <v>24</v>
      </c>
      <c r="B27" s="66" t="s">
        <v>199</v>
      </c>
      <c r="C27" s="79"/>
      <c r="D27" s="65" t="s">
        <v>115</v>
      </c>
      <c r="E27" s="62"/>
      <c r="F27" s="41">
        <v>23618</v>
      </c>
      <c r="G27" s="57">
        <f ca="1">IF(F27&lt;&gt;"",(DAYS360(F27,TODAY())/360),"")</f>
        <v>55.330555555555556</v>
      </c>
      <c r="H27" s="62"/>
      <c r="I27" s="40" t="s">
        <v>116</v>
      </c>
      <c r="J27" s="62"/>
      <c r="K27" s="61"/>
      <c r="L27" s="61" t="s">
        <v>902</v>
      </c>
      <c r="M27" s="76" t="s">
        <v>117</v>
      </c>
      <c r="N27" s="36"/>
      <c r="O27" s="36"/>
      <c r="P27" s="36" t="s">
        <v>738</v>
      </c>
      <c r="Q27" s="72" t="s">
        <v>212</v>
      </c>
      <c r="R27" s="72" t="s">
        <v>154</v>
      </c>
      <c r="S27" s="72" t="s">
        <v>212</v>
      </c>
      <c r="T27" s="62"/>
      <c r="U27" s="62"/>
      <c r="V27" s="73"/>
      <c r="W27" s="259" t="s">
        <v>958</v>
      </c>
    </row>
    <row r="28" spans="1:23" s="27" customFormat="1" ht="39.75" customHeight="1">
      <c r="A28" s="34">
        <v>25</v>
      </c>
      <c r="B28" s="66" t="s">
        <v>545</v>
      </c>
      <c r="C28" s="133"/>
      <c r="D28" s="64" t="s">
        <v>115</v>
      </c>
      <c r="E28" s="61"/>
      <c r="F28" s="60">
        <v>28969</v>
      </c>
      <c r="G28" s="57">
        <v>40</v>
      </c>
      <c r="H28" s="61" t="s">
        <v>902</v>
      </c>
      <c r="I28" s="61" t="s">
        <v>902</v>
      </c>
      <c r="J28" s="61" t="s">
        <v>117</v>
      </c>
      <c r="K28" s="38" t="s">
        <v>1066</v>
      </c>
      <c r="L28" s="61" t="s">
        <v>297</v>
      </c>
      <c r="M28" s="64" t="s">
        <v>117</v>
      </c>
      <c r="N28" s="65" t="s">
        <v>117</v>
      </c>
      <c r="O28" s="65" t="s">
        <v>117</v>
      </c>
      <c r="P28" s="36" t="s">
        <v>738</v>
      </c>
      <c r="Q28" s="62" t="s">
        <v>324</v>
      </c>
      <c r="R28" s="62" t="s">
        <v>187</v>
      </c>
      <c r="S28" s="62" t="s">
        <v>419</v>
      </c>
      <c r="T28" s="62" t="s">
        <v>983</v>
      </c>
      <c r="U28" s="62" t="s">
        <v>983</v>
      </c>
      <c r="V28" s="73" t="s">
        <v>982</v>
      </c>
      <c r="W28" s="259" t="s">
        <v>959</v>
      </c>
    </row>
    <row r="29" spans="1:23" s="22" customFormat="1" ht="39.75" customHeight="1">
      <c r="A29" s="34">
        <v>26</v>
      </c>
      <c r="B29" s="137" t="s">
        <v>167</v>
      </c>
      <c r="C29" s="79"/>
      <c r="D29" s="64" t="s">
        <v>115</v>
      </c>
      <c r="E29" s="61"/>
      <c r="F29" s="60">
        <v>30536</v>
      </c>
      <c r="G29" s="57">
        <f ca="1">IF(F29&lt;&gt;"",(DAYS360(F29,TODAY())/360),"")</f>
        <v>36.388888888888886</v>
      </c>
      <c r="H29" s="61"/>
      <c r="I29" s="68" t="s">
        <v>116</v>
      </c>
      <c r="J29" s="61"/>
      <c r="K29" s="61" t="s">
        <v>173</v>
      </c>
      <c r="L29" s="61" t="s">
        <v>902</v>
      </c>
      <c r="M29" s="64" t="s">
        <v>117</v>
      </c>
      <c r="N29" s="65"/>
      <c r="O29" s="72"/>
      <c r="P29" s="36" t="s">
        <v>738</v>
      </c>
      <c r="Q29" s="62" t="s">
        <v>171</v>
      </c>
      <c r="R29" s="72" t="s">
        <v>154</v>
      </c>
      <c r="S29" s="62" t="s">
        <v>172</v>
      </c>
      <c r="T29" s="62"/>
      <c r="U29" s="62"/>
      <c r="V29" s="73"/>
      <c r="W29" s="259" t="s">
        <v>960</v>
      </c>
    </row>
    <row r="30" spans="1:23" s="22" customFormat="1" ht="39.75" customHeight="1">
      <c r="A30" s="161">
        <v>27</v>
      </c>
      <c r="B30" s="66" t="s">
        <v>671</v>
      </c>
      <c r="C30" s="79"/>
      <c r="D30" s="65" t="s">
        <v>115</v>
      </c>
      <c r="E30" s="257">
        <v>25419</v>
      </c>
      <c r="F30" s="60">
        <v>32923</v>
      </c>
      <c r="G30" s="57">
        <f ca="1">IF(F30&lt;&gt;"",(DAYS360(F30,TODAY())/360),"")</f>
        <v>29.858333333333334</v>
      </c>
      <c r="H30" s="65"/>
      <c r="I30" s="62" t="s">
        <v>134</v>
      </c>
      <c r="J30" s="62"/>
      <c r="K30" s="38"/>
      <c r="L30" s="61" t="s">
        <v>297</v>
      </c>
      <c r="M30" s="64" t="s">
        <v>902</v>
      </c>
      <c r="N30" s="65"/>
      <c r="O30" s="65" t="s">
        <v>589</v>
      </c>
      <c r="P30" s="36" t="s">
        <v>738</v>
      </c>
      <c r="Q30" s="65" t="s">
        <v>171</v>
      </c>
      <c r="R30" s="65" t="s">
        <v>187</v>
      </c>
      <c r="S30" s="65" t="s">
        <v>172</v>
      </c>
      <c r="T30" s="62" t="s">
        <v>673</v>
      </c>
      <c r="U30" s="62" t="s">
        <v>932</v>
      </c>
      <c r="V30" s="73" t="s">
        <v>674</v>
      </c>
      <c r="W30" s="259" t="s">
        <v>961</v>
      </c>
    </row>
    <row r="31" spans="1:23" s="22" customFormat="1" ht="88.5" customHeight="1">
      <c r="A31" s="34">
        <v>28</v>
      </c>
      <c r="B31" s="66" t="s">
        <v>432</v>
      </c>
      <c r="C31" s="79"/>
      <c r="D31" s="65" t="s">
        <v>115</v>
      </c>
      <c r="E31" s="62"/>
      <c r="F31" s="41">
        <v>30230</v>
      </c>
      <c r="G31" s="57">
        <v>37</v>
      </c>
      <c r="H31" s="40" t="s">
        <v>902</v>
      </c>
      <c r="I31" s="40" t="s">
        <v>902</v>
      </c>
      <c r="J31" s="61" t="s">
        <v>902</v>
      </c>
      <c r="K31" s="62" t="s">
        <v>902</v>
      </c>
      <c r="L31" s="61" t="s">
        <v>282</v>
      </c>
      <c r="M31" s="64" t="s">
        <v>902</v>
      </c>
      <c r="N31" s="65" t="s">
        <v>117</v>
      </c>
      <c r="O31" s="65" t="s">
        <v>117</v>
      </c>
      <c r="P31" s="36" t="s">
        <v>738</v>
      </c>
      <c r="Q31" s="65" t="s">
        <v>430</v>
      </c>
      <c r="R31" s="65" t="s">
        <v>267</v>
      </c>
      <c r="S31" s="65" t="s">
        <v>430</v>
      </c>
      <c r="T31" s="62" t="s">
        <v>412</v>
      </c>
      <c r="U31" s="62" t="s">
        <v>932</v>
      </c>
      <c r="V31" s="43" t="s">
        <v>433</v>
      </c>
      <c r="W31" s="260"/>
    </row>
    <row r="32" spans="1:23" s="22" customFormat="1" ht="39.75" customHeight="1">
      <c r="A32" s="34">
        <v>29</v>
      </c>
      <c r="B32" s="139" t="s">
        <v>595</v>
      </c>
      <c r="C32" s="79"/>
      <c r="D32" s="65" t="s">
        <v>115</v>
      </c>
      <c r="E32" s="62"/>
      <c r="F32" s="60">
        <v>32872</v>
      </c>
      <c r="G32" s="57">
        <f ca="1">IF(F32&lt;&gt;"",(DAYS360(F32,TODAY())/360),"")</f>
        <v>29.994444444444444</v>
      </c>
      <c r="H32" s="61" t="s">
        <v>587</v>
      </c>
      <c r="I32" s="62" t="s">
        <v>116</v>
      </c>
      <c r="J32" s="61" t="s">
        <v>117</v>
      </c>
      <c r="K32" s="135" t="s">
        <v>170</v>
      </c>
      <c r="L32" s="61" t="s">
        <v>297</v>
      </c>
      <c r="M32" s="64" t="s">
        <v>117</v>
      </c>
      <c r="N32" s="65" t="s">
        <v>117</v>
      </c>
      <c r="O32" s="62" t="s">
        <v>589</v>
      </c>
      <c r="P32" s="36" t="s">
        <v>738</v>
      </c>
      <c r="Q32" s="62" t="s">
        <v>596</v>
      </c>
      <c r="R32" s="65" t="s">
        <v>267</v>
      </c>
      <c r="S32" s="65" t="s">
        <v>118</v>
      </c>
      <c r="T32" s="62" t="s">
        <v>597</v>
      </c>
      <c r="U32" s="62" t="s">
        <v>933</v>
      </c>
      <c r="V32" s="73"/>
      <c r="W32" s="260"/>
    </row>
    <row r="33" spans="1:23" s="98" customFormat="1" ht="39.75" customHeight="1">
      <c r="A33" s="34">
        <v>30</v>
      </c>
      <c r="B33" s="136" t="s">
        <v>296</v>
      </c>
      <c r="C33" s="79"/>
      <c r="D33" s="109" t="s">
        <v>115</v>
      </c>
      <c r="E33" s="110"/>
      <c r="F33" s="45">
        <v>29543</v>
      </c>
      <c r="G33" s="57">
        <f ca="1">IF(F33&lt;&gt;"",(DAYS360(F33,TODAY())/360),"")</f>
        <v>39.111111111111114</v>
      </c>
      <c r="H33" s="104" t="s">
        <v>980</v>
      </c>
      <c r="I33" s="110" t="s">
        <v>134</v>
      </c>
      <c r="J33" s="110" t="s">
        <v>40</v>
      </c>
      <c r="K33" s="106" t="s">
        <v>981</v>
      </c>
      <c r="L33" s="61" t="s">
        <v>297</v>
      </c>
      <c r="M33" s="76" t="s">
        <v>291</v>
      </c>
      <c r="N33" s="36" t="s">
        <v>117</v>
      </c>
      <c r="O33" s="36" t="s">
        <v>117</v>
      </c>
      <c r="P33" s="36" t="s">
        <v>738</v>
      </c>
      <c r="Q33" s="36" t="s">
        <v>298</v>
      </c>
      <c r="R33" s="36" t="s">
        <v>267</v>
      </c>
      <c r="S33" s="36" t="s">
        <v>118</v>
      </c>
      <c r="T33" s="110" t="s">
        <v>276</v>
      </c>
      <c r="U33" s="110" t="s">
        <v>933</v>
      </c>
      <c r="V33" s="43"/>
      <c r="W33" s="260"/>
    </row>
    <row r="34" spans="1:23" s="98" customFormat="1" ht="39.75" customHeight="1">
      <c r="A34" s="34">
        <v>31</v>
      </c>
      <c r="B34" s="132" t="s">
        <v>185</v>
      </c>
      <c r="C34" s="79"/>
      <c r="D34" s="109" t="s">
        <v>115</v>
      </c>
      <c r="E34" s="106"/>
      <c r="F34" s="45">
        <v>30093</v>
      </c>
      <c r="G34" s="57">
        <f ca="1">IF(F34&lt;&gt;"",(DAYS360(F34,TODAY())/360),"")</f>
        <v>37.6</v>
      </c>
      <c r="H34" s="109" t="s">
        <v>902</v>
      </c>
      <c r="I34" s="109" t="s">
        <v>134</v>
      </c>
      <c r="J34" s="65" t="s">
        <v>902</v>
      </c>
      <c r="K34" s="65" t="s">
        <v>902</v>
      </c>
      <c r="L34" s="64" t="s">
        <v>902</v>
      </c>
      <c r="M34" s="76" t="s">
        <v>117</v>
      </c>
      <c r="N34" s="76" t="s">
        <v>40</v>
      </c>
      <c r="O34" s="63" t="s">
        <v>40</v>
      </c>
      <c r="P34" s="36" t="s">
        <v>738</v>
      </c>
      <c r="Q34" s="63" t="s">
        <v>186</v>
      </c>
      <c r="R34" s="36" t="s">
        <v>187</v>
      </c>
      <c r="S34" s="63" t="s">
        <v>186</v>
      </c>
      <c r="T34" s="106" t="s">
        <v>937</v>
      </c>
      <c r="U34" s="106" t="s">
        <v>932</v>
      </c>
      <c r="V34" s="258"/>
      <c r="W34" s="260"/>
    </row>
    <row r="35" spans="1:23" s="22" customFormat="1" ht="39.75" customHeight="1">
      <c r="A35" s="161">
        <v>32</v>
      </c>
      <c r="B35" s="139" t="s">
        <v>598</v>
      </c>
      <c r="C35" s="79"/>
      <c r="D35" s="65" t="s">
        <v>115</v>
      </c>
      <c r="E35" s="62"/>
      <c r="F35" s="60">
        <v>30276</v>
      </c>
      <c r="G35" s="57">
        <f ca="1">IF(F35&lt;&gt;"",(DAYS360(F35,TODAY())/360),"")</f>
        <v>37.102777777777774</v>
      </c>
      <c r="H35" s="61" t="s">
        <v>587</v>
      </c>
      <c r="I35" s="62" t="s">
        <v>134</v>
      </c>
      <c r="J35" s="62" t="s">
        <v>117</v>
      </c>
      <c r="K35" s="38" t="s">
        <v>119</v>
      </c>
      <c r="L35" s="61" t="s">
        <v>599</v>
      </c>
      <c r="M35" s="64" t="s">
        <v>117</v>
      </c>
      <c r="N35" s="65" t="s">
        <v>117</v>
      </c>
      <c r="O35" s="65" t="s">
        <v>291</v>
      </c>
      <c r="P35" s="36" t="s">
        <v>738</v>
      </c>
      <c r="Q35" s="61" t="s">
        <v>756</v>
      </c>
      <c r="R35" s="65" t="s">
        <v>267</v>
      </c>
      <c r="S35" s="61" t="s">
        <v>118</v>
      </c>
      <c r="T35" s="62" t="s">
        <v>590</v>
      </c>
      <c r="U35" s="62" t="s">
        <v>932</v>
      </c>
      <c r="V35" s="73" t="s">
        <v>984</v>
      </c>
      <c r="W35" s="260"/>
    </row>
    <row r="36" spans="1:23" s="22" customFormat="1" ht="39.75" customHeight="1">
      <c r="A36" s="34">
        <v>33</v>
      </c>
      <c r="B36" s="82" t="s">
        <v>385</v>
      </c>
      <c r="C36" s="79"/>
      <c r="D36" s="76" t="s">
        <v>115</v>
      </c>
      <c r="E36" s="63"/>
      <c r="F36" s="70">
        <v>30829</v>
      </c>
      <c r="G36" s="57">
        <f ca="1">IF(F36&lt;&gt;"",(DAYS360(F36,TODAY())/360),"")</f>
        <v>35.58611111111111</v>
      </c>
      <c r="H36" s="68"/>
      <c r="I36" s="68" t="s">
        <v>116</v>
      </c>
      <c r="J36" s="63" t="s">
        <v>117</v>
      </c>
      <c r="K36" s="63"/>
      <c r="L36" s="61" t="s">
        <v>902</v>
      </c>
      <c r="M36" s="67" t="s">
        <v>117</v>
      </c>
      <c r="N36" s="77"/>
      <c r="O36" s="77"/>
      <c r="P36" s="36" t="s">
        <v>738</v>
      </c>
      <c r="Q36" s="67" t="s">
        <v>333</v>
      </c>
      <c r="R36" s="101" t="s">
        <v>207</v>
      </c>
      <c r="S36" s="67" t="s">
        <v>333</v>
      </c>
      <c r="T36" s="62"/>
      <c r="U36" s="62"/>
      <c r="V36" s="268"/>
      <c r="W36" s="260"/>
    </row>
    <row r="37" spans="1:23" s="22" customFormat="1" ht="39.75" customHeight="1">
      <c r="A37" s="34">
        <v>34</v>
      </c>
      <c r="B37" s="66" t="s">
        <v>416</v>
      </c>
      <c r="C37" s="79"/>
      <c r="D37" s="64" t="s">
        <v>115</v>
      </c>
      <c r="E37" s="61"/>
      <c r="F37" s="41">
        <v>29354</v>
      </c>
      <c r="G37" s="57">
        <v>39</v>
      </c>
      <c r="H37" s="42" t="s">
        <v>902</v>
      </c>
      <c r="I37" s="42" t="s">
        <v>134</v>
      </c>
      <c r="J37" s="61" t="s">
        <v>117</v>
      </c>
      <c r="K37" s="65" t="s">
        <v>170</v>
      </c>
      <c r="L37" s="64" t="s">
        <v>985</v>
      </c>
      <c r="M37" s="61" t="s">
        <v>291</v>
      </c>
      <c r="N37" s="62" t="s">
        <v>117</v>
      </c>
      <c r="O37" s="62" t="s">
        <v>291</v>
      </c>
      <c r="P37" s="36" t="s">
        <v>738</v>
      </c>
      <c r="Q37" s="62" t="s">
        <v>417</v>
      </c>
      <c r="R37" s="65" t="s">
        <v>418</v>
      </c>
      <c r="S37" s="62" t="s">
        <v>419</v>
      </c>
      <c r="T37" s="62" t="s">
        <v>937</v>
      </c>
      <c r="U37" s="62" t="s">
        <v>935</v>
      </c>
      <c r="V37" s="202"/>
      <c r="W37" s="260"/>
    </row>
    <row r="38" spans="1:23" s="22" customFormat="1" ht="39.75" customHeight="1">
      <c r="A38" s="34">
        <v>35</v>
      </c>
      <c r="B38" s="66" t="s">
        <v>657</v>
      </c>
      <c r="C38" s="79"/>
      <c r="D38" s="64" t="s">
        <v>135</v>
      </c>
      <c r="E38" s="61"/>
      <c r="F38" s="60">
        <v>31232</v>
      </c>
      <c r="G38" s="57">
        <f ca="1">IF(F38&lt;&gt;"",(DAYS360(F38,TODAY())/360),"")</f>
        <v>34.483333333333334</v>
      </c>
      <c r="H38" s="61" t="s">
        <v>968</v>
      </c>
      <c r="I38" s="61" t="s">
        <v>986</v>
      </c>
      <c r="J38" s="61" t="s">
        <v>117</v>
      </c>
      <c r="K38" s="38" t="s">
        <v>170</v>
      </c>
      <c r="L38" s="61" t="s">
        <v>658</v>
      </c>
      <c r="M38" s="61" t="s">
        <v>291</v>
      </c>
      <c r="N38" s="62" t="s">
        <v>117</v>
      </c>
      <c r="O38" s="62" t="s">
        <v>40</v>
      </c>
      <c r="P38" s="36" t="s">
        <v>738</v>
      </c>
      <c r="Q38" s="62" t="s">
        <v>757</v>
      </c>
      <c r="R38" s="65" t="s">
        <v>641</v>
      </c>
      <c r="S38" s="62" t="s">
        <v>118</v>
      </c>
      <c r="T38" s="62" t="s">
        <v>608</v>
      </c>
      <c r="U38" s="62" t="s">
        <v>936</v>
      </c>
      <c r="V38" s="75" t="s">
        <v>659</v>
      </c>
      <c r="W38" s="260"/>
    </row>
    <row r="39" spans="1:23" s="22" customFormat="1" ht="39.75" customHeight="1">
      <c r="A39" s="34">
        <v>36</v>
      </c>
      <c r="B39" s="66" t="s">
        <v>444</v>
      </c>
      <c r="C39" s="79"/>
      <c r="D39" s="65" t="s">
        <v>115</v>
      </c>
      <c r="E39" s="62"/>
      <c r="F39" s="41">
        <v>30311</v>
      </c>
      <c r="G39" s="57">
        <v>36</v>
      </c>
      <c r="H39" s="39" t="s">
        <v>902</v>
      </c>
      <c r="I39" s="40" t="s">
        <v>116</v>
      </c>
      <c r="J39" s="61" t="s">
        <v>117</v>
      </c>
      <c r="K39" s="61" t="s">
        <v>902</v>
      </c>
      <c r="L39" s="64" t="s">
        <v>214</v>
      </c>
      <c r="M39" s="61" t="s">
        <v>902</v>
      </c>
      <c r="N39" s="62" t="s">
        <v>40</v>
      </c>
      <c r="O39" s="62" t="s">
        <v>117</v>
      </c>
      <c r="P39" s="36" t="s">
        <v>738</v>
      </c>
      <c r="Q39" s="62" t="s">
        <v>445</v>
      </c>
      <c r="R39" s="65" t="s">
        <v>207</v>
      </c>
      <c r="S39" s="62" t="s">
        <v>445</v>
      </c>
      <c r="T39" s="62" t="s">
        <v>937</v>
      </c>
      <c r="U39" s="62" t="s">
        <v>932</v>
      </c>
      <c r="V39" s="202"/>
      <c r="W39" s="260"/>
    </row>
    <row r="40" spans="1:23" s="22" customFormat="1" ht="39.75" customHeight="1">
      <c r="A40" s="161">
        <v>37</v>
      </c>
      <c r="B40" s="66" t="s">
        <v>158</v>
      </c>
      <c r="C40" s="79"/>
      <c r="D40" s="65" t="s">
        <v>115</v>
      </c>
      <c r="E40" s="61"/>
      <c r="F40" s="70">
        <v>29293</v>
      </c>
      <c r="G40" s="57">
        <f aca="true" ca="1" t="shared" si="2" ref="G40:G46">IF(F40&lt;&gt;"",(DAYS360(F40,TODAY())/360),"")</f>
        <v>39.791666666666664</v>
      </c>
      <c r="H40" s="68"/>
      <c r="I40" s="40" t="s">
        <v>134</v>
      </c>
      <c r="J40" s="61"/>
      <c r="K40" s="207"/>
      <c r="L40" s="64" t="s">
        <v>902</v>
      </c>
      <c r="M40" s="63" t="s">
        <v>117</v>
      </c>
      <c r="N40" s="72"/>
      <c r="O40" s="72"/>
      <c r="P40" s="36" t="s">
        <v>738</v>
      </c>
      <c r="Q40" s="72" t="s">
        <v>153</v>
      </c>
      <c r="R40" s="36" t="s">
        <v>154</v>
      </c>
      <c r="S40" s="72" t="s">
        <v>118</v>
      </c>
      <c r="T40" s="72"/>
      <c r="U40" s="72"/>
      <c r="V40" s="75" t="s">
        <v>155</v>
      </c>
      <c r="W40" s="260"/>
    </row>
    <row r="41" spans="1:23" s="22" customFormat="1" ht="39.75" customHeight="1">
      <c r="A41" s="34">
        <v>38</v>
      </c>
      <c r="B41" s="82" t="s">
        <v>156</v>
      </c>
      <c r="C41" s="246" t="s">
        <v>157</v>
      </c>
      <c r="D41" s="65" t="s">
        <v>115</v>
      </c>
      <c r="E41" s="61"/>
      <c r="F41" s="60"/>
      <c r="G41" s="57">
        <f ca="1" t="shared" si="2"/>
      </c>
      <c r="H41" s="106" t="s">
        <v>902</v>
      </c>
      <c r="I41" s="61" t="s">
        <v>116</v>
      </c>
      <c r="J41" s="61" t="s">
        <v>117</v>
      </c>
      <c r="K41" s="61" t="s">
        <v>766</v>
      </c>
      <c r="L41" s="61" t="s">
        <v>297</v>
      </c>
      <c r="M41" s="63" t="s">
        <v>117</v>
      </c>
      <c r="N41" s="72" t="s">
        <v>117</v>
      </c>
      <c r="O41" s="72" t="s">
        <v>117</v>
      </c>
      <c r="P41" s="36" t="s">
        <v>738</v>
      </c>
      <c r="Q41" s="72" t="s">
        <v>153</v>
      </c>
      <c r="R41" s="72" t="s">
        <v>154</v>
      </c>
      <c r="S41" s="72" t="s">
        <v>118</v>
      </c>
      <c r="T41" s="72" t="s">
        <v>937</v>
      </c>
      <c r="U41" s="72" t="s">
        <v>932</v>
      </c>
      <c r="V41" s="75" t="s">
        <v>155</v>
      </c>
      <c r="W41" s="260"/>
    </row>
    <row r="42" spans="1:23" s="22" customFormat="1" ht="39.75" customHeight="1">
      <c r="A42" s="34">
        <v>39</v>
      </c>
      <c r="B42" s="82" t="s">
        <v>389</v>
      </c>
      <c r="C42" s="79"/>
      <c r="D42" s="64" t="s">
        <v>115</v>
      </c>
      <c r="E42" s="61"/>
      <c r="F42" s="112">
        <v>28515</v>
      </c>
      <c r="G42" s="57">
        <f ca="1" t="shared" si="2"/>
        <v>41.925</v>
      </c>
      <c r="H42" s="203" t="s">
        <v>968</v>
      </c>
      <c r="I42" s="203" t="s">
        <v>134</v>
      </c>
      <c r="J42" s="61" t="s">
        <v>40</v>
      </c>
      <c r="K42" s="61" t="s">
        <v>981</v>
      </c>
      <c r="L42" s="64" t="s">
        <v>902</v>
      </c>
      <c r="M42" s="67" t="s">
        <v>117</v>
      </c>
      <c r="N42" s="77" t="s">
        <v>40</v>
      </c>
      <c r="O42" s="77" t="s">
        <v>40</v>
      </c>
      <c r="P42" s="36" t="s">
        <v>738</v>
      </c>
      <c r="Q42" s="77" t="s">
        <v>387</v>
      </c>
      <c r="R42" s="77" t="s">
        <v>207</v>
      </c>
      <c r="S42" s="77" t="s">
        <v>387</v>
      </c>
      <c r="T42" s="267" t="s">
        <v>937</v>
      </c>
      <c r="U42" s="267" t="s">
        <v>932</v>
      </c>
      <c r="V42" s="270"/>
      <c r="W42" s="260"/>
    </row>
    <row r="43" spans="1:23" s="22" customFormat="1" ht="39.75" customHeight="1">
      <c r="A43" s="34">
        <v>40</v>
      </c>
      <c r="B43" s="136" t="s">
        <v>274</v>
      </c>
      <c r="C43" s="79"/>
      <c r="D43" s="64" t="s">
        <v>115</v>
      </c>
      <c r="E43" s="61"/>
      <c r="F43" s="41">
        <v>33097</v>
      </c>
      <c r="G43" s="57">
        <f ca="1" t="shared" si="2"/>
        <v>29.377777777777776</v>
      </c>
      <c r="H43" s="61" t="s">
        <v>968</v>
      </c>
      <c r="I43" s="75" t="s">
        <v>134</v>
      </c>
      <c r="J43" s="62" t="s">
        <v>117</v>
      </c>
      <c r="K43" s="61" t="s">
        <v>987</v>
      </c>
      <c r="L43" s="64" t="s">
        <v>214</v>
      </c>
      <c r="M43" s="63" t="s">
        <v>117</v>
      </c>
      <c r="N43" s="72" t="s">
        <v>117</v>
      </c>
      <c r="O43" s="72" t="s">
        <v>40</v>
      </c>
      <c r="P43" s="36" t="s">
        <v>738</v>
      </c>
      <c r="Q43" s="72" t="s">
        <v>275</v>
      </c>
      <c r="R43" s="72" t="s">
        <v>267</v>
      </c>
      <c r="S43" s="72" t="s">
        <v>275</v>
      </c>
      <c r="T43" s="62" t="s">
        <v>276</v>
      </c>
      <c r="U43" s="62" t="s">
        <v>933</v>
      </c>
      <c r="V43" s="202"/>
      <c r="W43" s="260"/>
    </row>
    <row r="44" spans="1:23" s="22" customFormat="1" ht="39.75" customHeight="1">
      <c r="A44" s="34">
        <v>41</v>
      </c>
      <c r="B44" s="243" t="s">
        <v>749</v>
      </c>
      <c r="C44" s="79"/>
      <c r="D44" s="64" t="s">
        <v>115</v>
      </c>
      <c r="E44" s="61"/>
      <c r="F44" s="60">
        <v>12672</v>
      </c>
      <c r="G44" s="57">
        <f ca="1" t="shared" si="2"/>
        <v>85.3</v>
      </c>
      <c r="H44" s="61" t="s">
        <v>738</v>
      </c>
      <c r="I44" s="61" t="s">
        <v>116</v>
      </c>
      <c r="J44" s="61" t="s">
        <v>117</v>
      </c>
      <c r="K44" s="38" t="s">
        <v>182</v>
      </c>
      <c r="L44" s="64" t="s">
        <v>750</v>
      </c>
      <c r="M44" s="61" t="s">
        <v>117</v>
      </c>
      <c r="N44" s="62" t="s">
        <v>117</v>
      </c>
      <c r="O44" s="62" t="s">
        <v>40</v>
      </c>
      <c r="P44" s="36" t="s">
        <v>738</v>
      </c>
      <c r="Q44" s="62" t="s">
        <v>751</v>
      </c>
      <c r="R44" s="62" t="s">
        <v>207</v>
      </c>
      <c r="S44" s="62" t="s">
        <v>456</v>
      </c>
      <c r="T44" s="62" t="s">
        <v>727</v>
      </c>
      <c r="U44" s="62" t="s">
        <v>937</v>
      </c>
      <c r="V44" s="75" t="s">
        <v>727</v>
      </c>
      <c r="W44" s="260"/>
    </row>
    <row r="45" spans="1:23" s="22" customFormat="1" ht="39.75" customHeight="1">
      <c r="A45" s="161">
        <v>42</v>
      </c>
      <c r="B45" s="66" t="s">
        <v>489</v>
      </c>
      <c r="C45" s="133"/>
      <c r="D45" s="64" t="s">
        <v>115</v>
      </c>
      <c r="E45" s="61"/>
      <c r="F45" s="60">
        <v>30455</v>
      </c>
      <c r="G45" s="57">
        <f ca="1" t="shared" si="2"/>
        <v>36.608333333333334</v>
      </c>
      <c r="H45" s="61" t="s">
        <v>1074</v>
      </c>
      <c r="I45" s="62" t="s">
        <v>120</v>
      </c>
      <c r="J45" s="61" t="s">
        <v>117</v>
      </c>
      <c r="K45" s="38" t="s">
        <v>182</v>
      </c>
      <c r="L45" s="61" t="s">
        <v>490</v>
      </c>
      <c r="M45" s="61" t="s">
        <v>117</v>
      </c>
      <c r="N45" s="62" t="s">
        <v>117</v>
      </c>
      <c r="O45" s="62" t="s">
        <v>117</v>
      </c>
      <c r="P45" s="36" t="s">
        <v>738</v>
      </c>
      <c r="Q45" s="62" t="s">
        <v>491</v>
      </c>
      <c r="R45" s="62" t="s">
        <v>154</v>
      </c>
      <c r="S45" s="62" t="s">
        <v>118</v>
      </c>
      <c r="T45" s="62" t="s">
        <v>937</v>
      </c>
      <c r="U45" s="62" t="s">
        <v>932</v>
      </c>
      <c r="V45" s="73"/>
      <c r="W45" s="260"/>
    </row>
    <row r="46" spans="1:23" s="22" customFormat="1" ht="39.75" customHeight="1">
      <c r="A46" s="34">
        <v>43</v>
      </c>
      <c r="B46" s="66" t="s">
        <v>648</v>
      </c>
      <c r="C46" s="79"/>
      <c r="D46" s="65" t="s">
        <v>115</v>
      </c>
      <c r="E46" s="61"/>
      <c r="F46" s="60">
        <v>28737</v>
      </c>
      <c r="G46" s="57">
        <f ca="1" t="shared" si="2"/>
        <v>41.31666666666667</v>
      </c>
      <c r="H46" s="65" t="s">
        <v>989</v>
      </c>
      <c r="I46" s="65" t="s">
        <v>902</v>
      </c>
      <c r="J46" s="65" t="s">
        <v>291</v>
      </c>
      <c r="K46" s="38" t="s">
        <v>981</v>
      </c>
      <c r="L46" s="64" t="s">
        <v>902</v>
      </c>
      <c r="M46" s="61" t="s">
        <v>117</v>
      </c>
      <c r="N46" s="65" t="s">
        <v>117</v>
      </c>
      <c r="O46" s="65" t="s">
        <v>40</v>
      </c>
      <c r="P46" s="36" t="s">
        <v>738</v>
      </c>
      <c r="Q46" s="65" t="s">
        <v>649</v>
      </c>
      <c r="R46" s="65" t="s">
        <v>267</v>
      </c>
      <c r="S46" s="65" t="s">
        <v>118</v>
      </c>
      <c r="T46" s="65" t="s">
        <v>647</v>
      </c>
      <c r="U46" s="65" t="s">
        <v>932</v>
      </c>
      <c r="V46" s="73"/>
      <c r="W46" s="260"/>
    </row>
    <row r="47" spans="1:23" s="22" customFormat="1" ht="39.75" customHeight="1">
      <c r="A47" s="34">
        <v>44</v>
      </c>
      <c r="B47" s="66" t="s">
        <v>422</v>
      </c>
      <c r="C47" s="79"/>
      <c r="D47" s="64" t="s">
        <v>115</v>
      </c>
      <c r="E47" s="61"/>
      <c r="F47" s="41">
        <v>28737</v>
      </c>
      <c r="G47" s="57">
        <v>41</v>
      </c>
      <c r="H47" s="42" t="s">
        <v>1002</v>
      </c>
      <c r="I47" s="39" t="s">
        <v>902</v>
      </c>
      <c r="J47" s="61" t="s">
        <v>291</v>
      </c>
      <c r="K47" s="61" t="s">
        <v>981</v>
      </c>
      <c r="L47" s="64" t="s">
        <v>297</v>
      </c>
      <c r="M47" s="61" t="s">
        <v>117</v>
      </c>
      <c r="N47" s="61" t="s">
        <v>40</v>
      </c>
      <c r="O47" s="61" t="s">
        <v>40</v>
      </c>
      <c r="P47" s="36" t="s">
        <v>738</v>
      </c>
      <c r="Q47" s="62" t="s">
        <v>273</v>
      </c>
      <c r="R47" s="62" t="s">
        <v>267</v>
      </c>
      <c r="S47" s="62" t="s">
        <v>423</v>
      </c>
      <c r="T47" s="62" t="s">
        <v>412</v>
      </c>
      <c r="U47" s="62" t="s">
        <v>932</v>
      </c>
      <c r="V47" s="43"/>
      <c r="W47" s="260"/>
    </row>
    <row r="48" spans="1:23" s="22" customFormat="1" ht="39.75" customHeight="1">
      <c r="A48" s="34">
        <v>45</v>
      </c>
      <c r="B48" s="162" t="s">
        <v>606</v>
      </c>
      <c r="C48" s="79"/>
      <c r="D48" s="65" t="s">
        <v>115</v>
      </c>
      <c r="E48" s="62"/>
      <c r="F48" s="60">
        <v>31344</v>
      </c>
      <c r="G48" s="57">
        <f ca="1">IF(F48&lt;&gt;"",(DAYS360(F48,TODAY())/360),"")</f>
        <v>34.17777777777778</v>
      </c>
      <c r="H48" s="62" t="s">
        <v>968</v>
      </c>
      <c r="I48" s="65" t="s">
        <v>134</v>
      </c>
      <c r="J48" s="62" t="s">
        <v>40</v>
      </c>
      <c r="K48" s="245" t="s">
        <v>182</v>
      </c>
      <c r="L48" s="64" t="s">
        <v>297</v>
      </c>
      <c r="M48" s="61" t="s">
        <v>117</v>
      </c>
      <c r="N48" s="61" t="s">
        <v>117</v>
      </c>
      <c r="O48" s="61" t="s">
        <v>117</v>
      </c>
      <c r="P48" s="62" t="s">
        <v>607</v>
      </c>
      <c r="Q48" s="62" t="s">
        <v>287</v>
      </c>
      <c r="R48" s="62" t="s">
        <v>267</v>
      </c>
      <c r="S48" s="62" t="s">
        <v>458</v>
      </c>
      <c r="T48" s="62" t="s">
        <v>608</v>
      </c>
      <c r="U48" s="62" t="s">
        <v>938</v>
      </c>
      <c r="V48" s="73" t="s">
        <v>609</v>
      </c>
      <c r="W48" s="260"/>
    </row>
    <row r="49" spans="1:23" s="22" customFormat="1" ht="39.75" customHeight="1">
      <c r="A49" s="34">
        <v>46</v>
      </c>
      <c r="B49" s="66" t="s">
        <v>429</v>
      </c>
      <c r="C49" s="66"/>
      <c r="D49" s="61" t="s">
        <v>115</v>
      </c>
      <c r="E49" s="62"/>
      <c r="F49" s="41">
        <v>29213</v>
      </c>
      <c r="G49" s="57">
        <v>40</v>
      </c>
      <c r="H49" s="40" t="s">
        <v>902</v>
      </c>
      <c r="I49" s="39" t="s">
        <v>902</v>
      </c>
      <c r="J49" s="65" t="s">
        <v>40</v>
      </c>
      <c r="K49" s="62" t="s">
        <v>902</v>
      </c>
      <c r="L49" s="64" t="s">
        <v>282</v>
      </c>
      <c r="M49" s="61" t="s">
        <v>117</v>
      </c>
      <c r="N49" s="61" t="s">
        <v>117</v>
      </c>
      <c r="O49" s="61" t="s">
        <v>40</v>
      </c>
      <c r="P49" s="62" t="s">
        <v>738</v>
      </c>
      <c r="Q49" s="62" t="s">
        <v>430</v>
      </c>
      <c r="R49" s="62" t="s">
        <v>267</v>
      </c>
      <c r="S49" s="62" t="s">
        <v>430</v>
      </c>
      <c r="T49" s="62" t="s">
        <v>412</v>
      </c>
      <c r="U49" s="62" t="s">
        <v>932</v>
      </c>
      <c r="V49" s="43" t="s">
        <v>433</v>
      </c>
      <c r="W49" s="260"/>
    </row>
    <row r="50" spans="1:23" s="22" customFormat="1" ht="39.75" customHeight="1">
      <c r="A50" s="161">
        <v>47</v>
      </c>
      <c r="B50" s="66" t="s">
        <v>770</v>
      </c>
      <c r="C50" s="133"/>
      <c r="D50" s="65" t="s">
        <v>115</v>
      </c>
      <c r="E50" s="62"/>
      <c r="F50" s="60">
        <v>28528</v>
      </c>
      <c r="G50" s="57">
        <f ca="1">IF(F50&lt;&gt;"",(DAYS360(F50,TODAY())/360),"")</f>
        <v>41.891666666666666</v>
      </c>
      <c r="H50" s="62" t="s">
        <v>1031</v>
      </c>
      <c r="I50" s="65" t="s">
        <v>116</v>
      </c>
      <c r="J50" s="62" t="s">
        <v>117</v>
      </c>
      <c r="K50" s="245" t="s">
        <v>981</v>
      </c>
      <c r="L50" s="64" t="s">
        <v>117</v>
      </c>
      <c r="M50" s="61" t="s">
        <v>117</v>
      </c>
      <c r="N50" s="61" t="s">
        <v>117</v>
      </c>
      <c r="O50" s="61" t="s">
        <v>117</v>
      </c>
      <c r="P50" s="62" t="s">
        <v>738</v>
      </c>
      <c r="Q50" s="62" t="s">
        <v>215</v>
      </c>
      <c r="R50" s="62" t="s">
        <v>267</v>
      </c>
      <c r="S50" s="62" t="s">
        <v>118</v>
      </c>
      <c r="T50" s="62" t="s">
        <v>771</v>
      </c>
      <c r="U50" s="62" t="s">
        <v>939</v>
      </c>
      <c r="V50" s="73" t="s">
        <v>772</v>
      </c>
      <c r="W50" s="260"/>
    </row>
    <row r="51" spans="1:23" s="22" customFormat="1" ht="39.75" customHeight="1">
      <c r="A51" s="34">
        <v>48</v>
      </c>
      <c r="B51" s="66" t="s">
        <v>652</v>
      </c>
      <c r="C51" s="79"/>
      <c r="D51" s="65" t="s">
        <v>135</v>
      </c>
      <c r="E51" s="62"/>
      <c r="F51" s="60">
        <v>32010</v>
      </c>
      <c r="G51" s="57">
        <f ca="1">IF(F51&lt;&gt;"",(DAYS360(F51,TODAY())/360),"")</f>
        <v>32.352777777777774</v>
      </c>
      <c r="H51" s="65" t="s">
        <v>968</v>
      </c>
      <c r="I51" s="62" t="s">
        <v>653</v>
      </c>
      <c r="J51" s="62" t="s">
        <v>117</v>
      </c>
      <c r="K51" s="38" t="s">
        <v>766</v>
      </c>
      <c r="L51" s="64" t="s">
        <v>297</v>
      </c>
      <c r="M51" s="61" t="s">
        <v>117</v>
      </c>
      <c r="N51" s="62" t="s">
        <v>117</v>
      </c>
      <c r="O51" s="62" t="s">
        <v>117</v>
      </c>
      <c r="P51" s="62" t="s">
        <v>738</v>
      </c>
      <c r="Q51" s="62" t="s">
        <v>298</v>
      </c>
      <c r="R51" s="62" t="s">
        <v>267</v>
      </c>
      <c r="S51" s="62" t="s">
        <v>118</v>
      </c>
      <c r="T51" s="62" t="s">
        <v>654</v>
      </c>
      <c r="U51" s="62" t="s">
        <v>933</v>
      </c>
      <c r="V51" s="73" t="s">
        <v>655</v>
      </c>
      <c r="W51" s="260"/>
    </row>
    <row r="52" spans="1:23" s="22" customFormat="1" ht="39.75" customHeight="1">
      <c r="A52" s="34">
        <v>49</v>
      </c>
      <c r="B52" s="66" t="s">
        <v>166</v>
      </c>
      <c r="C52" s="79"/>
      <c r="D52" s="65" t="s">
        <v>115</v>
      </c>
      <c r="E52" s="62"/>
      <c r="F52" s="41">
        <v>28186</v>
      </c>
      <c r="G52" s="57">
        <f ca="1">IF(F52&lt;&gt;"",(DAYS360(F52,TODAY())/360),"")</f>
        <v>42.82222222222222</v>
      </c>
      <c r="H52" s="61"/>
      <c r="I52" s="73" t="s">
        <v>134</v>
      </c>
      <c r="J52" s="62"/>
      <c r="K52" s="61"/>
      <c r="L52" s="64" t="s">
        <v>902</v>
      </c>
      <c r="M52" s="61" t="s">
        <v>117</v>
      </c>
      <c r="N52" s="62"/>
      <c r="O52" s="72"/>
      <c r="P52" s="62" t="s">
        <v>738</v>
      </c>
      <c r="Q52" s="62" t="s">
        <v>171</v>
      </c>
      <c r="R52" s="72" t="s">
        <v>154</v>
      </c>
      <c r="S52" s="62" t="s">
        <v>172</v>
      </c>
      <c r="T52" s="62"/>
      <c r="U52" s="62"/>
      <c r="V52" s="73"/>
      <c r="W52" s="260"/>
    </row>
    <row r="53" spans="1:23" s="22" customFormat="1" ht="39.75" customHeight="1">
      <c r="A53" s="34">
        <v>50</v>
      </c>
      <c r="B53" s="82" t="s">
        <v>264</v>
      </c>
      <c r="C53" s="79"/>
      <c r="D53" s="99" t="s">
        <v>115</v>
      </c>
      <c r="E53" s="42"/>
      <c r="F53" s="41">
        <v>29170</v>
      </c>
      <c r="G53" s="57">
        <f ca="1">IF(F53&lt;&gt;"",(DAYS360(F53,TODAY())/360),"")</f>
        <v>40.13055555555555</v>
      </c>
      <c r="H53" s="202" t="s">
        <v>902</v>
      </c>
      <c r="I53" s="111" t="s">
        <v>120</v>
      </c>
      <c r="J53" s="40" t="s">
        <v>117</v>
      </c>
      <c r="K53" s="42" t="s">
        <v>766</v>
      </c>
      <c r="L53" s="64" t="s">
        <v>214</v>
      </c>
      <c r="M53" s="63" t="s">
        <v>117</v>
      </c>
      <c r="N53" s="72" t="s">
        <v>117</v>
      </c>
      <c r="O53" s="72" t="s">
        <v>117</v>
      </c>
      <c r="P53" s="62" t="s">
        <v>738</v>
      </c>
      <c r="Q53" s="72" t="s">
        <v>258</v>
      </c>
      <c r="R53" s="36" t="s">
        <v>207</v>
      </c>
      <c r="S53" s="72" t="s">
        <v>258</v>
      </c>
      <c r="T53" s="62" t="s">
        <v>276</v>
      </c>
      <c r="U53" s="62" t="s">
        <v>933</v>
      </c>
      <c r="V53" s="73" t="s">
        <v>265</v>
      </c>
      <c r="W53" s="260"/>
    </row>
    <row r="54" spans="1:23" s="22" customFormat="1" ht="39.75" customHeight="1">
      <c r="A54" s="34">
        <v>51</v>
      </c>
      <c r="B54" s="244" t="s">
        <v>410</v>
      </c>
      <c r="C54" s="117"/>
      <c r="D54" s="64" t="s">
        <v>115</v>
      </c>
      <c r="E54" s="61"/>
      <c r="F54" s="60">
        <v>19897</v>
      </c>
      <c r="G54" s="57">
        <f ca="1">IF(F54&lt;&gt;"",(DAYS360(F54,TODAY())/360),"")</f>
        <v>65.51666666666667</v>
      </c>
      <c r="H54" s="61" t="s">
        <v>902</v>
      </c>
      <c r="I54" s="61" t="s">
        <v>902</v>
      </c>
      <c r="J54" s="61" t="s">
        <v>291</v>
      </c>
      <c r="K54" s="61" t="s">
        <v>988</v>
      </c>
      <c r="L54" s="64" t="s">
        <v>902</v>
      </c>
      <c r="M54" s="64" t="s">
        <v>902</v>
      </c>
      <c r="N54" s="64" t="s">
        <v>40</v>
      </c>
      <c r="O54" s="61" t="s">
        <v>117</v>
      </c>
      <c r="P54" s="62" t="s">
        <v>738</v>
      </c>
      <c r="Q54" s="62" t="s">
        <v>404</v>
      </c>
      <c r="R54" s="62" t="s">
        <v>267</v>
      </c>
      <c r="S54" s="62" t="s">
        <v>405</v>
      </c>
      <c r="T54" s="62" t="s">
        <v>276</v>
      </c>
      <c r="U54" s="62" t="s">
        <v>933</v>
      </c>
      <c r="V54" s="73" t="s">
        <v>406</v>
      </c>
      <c r="W54" s="260"/>
    </row>
    <row r="55" spans="1:23" s="22" customFormat="1" ht="39.75" customHeight="1">
      <c r="A55" s="161">
        <v>52</v>
      </c>
      <c r="B55" s="66" t="s">
        <v>477</v>
      </c>
      <c r="C55" s="79"/>
      <c r="D55" s="65" t="s">
        <v>115</v>
      </c>
      <c r="E55" s="62"/>
      <c r="F55" s="41">
        <v>36521</v>
      </c>
      <c r="G55" s="57">
        <f>2018-1999</f>
        <v>19</v>
      </c>
      <c r="H55" s="39" t="s">
        <v>902</v>
      </c>
      <c r="I55" s="202" t="s">
        <v>134</v>
      </c>
      <c r="J55" s="62" t="s">
        <v>117</v>
      </c>
      <c r="K55" s="61" t="s">
        <v>766</v>
      </c>
      <c r="L55" s="64" t="s">
        <v>478</v>
      </c>
      <c r="M55" s="61" t="s">
        <v>117</v>
      </c>
      <c r="N55" s="62" t="s">
        <v>117</v>
      </c>
      <c r="O55" s="62" t="s">
        <v>117</v>
      </c>
      <c r="P55" s="62" t="s">
        <v>738</v>
      </c>
      <c r="Q55" s="62" t="s">
        <v>215</v>
      </c>
      <c r="R55" s="62" t="s">
        <v>207</v>
      </c>
      <c r="S55" s="62" t="s">
        <v>215</v>
      </c>
      <c r="T55" s="62" t="s">
        <v>412</v>
      </c>
      <c r="U55" s="62"/>
      <c r="V55" s="43"/>
      <c r="W55" s="260"/>
    </row>
    <row r="56" spans="1:23" s="22" customFormat="1" ht="52.5" customHeight="1">
      <c r="A56" s="34">
        <v>53</v>
      </c>
      <c r="B56" s="136" t="s">
        <v>990</v>
      </c>
      <c r="C56" s="79"/>
      <c r="D56" s="65" t="s">
        <v>115</v>
      </c>
      <c r="E56" s="62"/>
      <c r="F56" s="60">
        <v>24063</v>
      </c>
      <c r="G56" s="57">
        <f aca="true" ca="1" t="shared" si="3" ref="G56:G61">IF(F56&lt;&gt;"",(DAYS360(F56,TODAY())/360),"")</f>
        <v>54.11388888888889</v>
      </c>
      <c r="H56" s="65" t="s">
        <v>902</v>
      </c>
      <c r="I56" s="75" t="s">
        <v>902</v>
      </c>
      <c r="J56" s="62" t="s">
        <v>117</v>
      </c>
      <c r="K56" s="62" t="s">
        <v>182</v>
      </c>
      <c r="L56" s="64" t="s">
        <v>902</v>
      </c>
      <c r="M56" s="249" t="s">
        <v>291</v>
      </c>
      <c r="N56" s="250" t="s">
        <v>117</v>
      </c>
      <c r="O56" s="62" t="s">
        <v>117</v>
      </c>
      <c r="P56" s="62" t="s">
        <v>738</v>
      </c>
      <c r="Q56" s="62" t="s">
        <v>292</v>
      </c>
      <c r="R56" s="62" t="s">
        <v>267</v>
      </c>
      <c r="S56" s="62" t="s">
        <v>118</v>
      </c>
      <c r="T56" s="62" t="s">
        <v>415</v>
      </c>
      <c r="U56" s="62" t="s">
        <v>937</v>
      </c>
      <c r="V56" s="73" t="s">
        <v>991</v>
      </c>
      <c r="W56" s="260"/>
    </row>
    <row r="57" spans="1:23" s="22" customFormat="1" ht="39.75" customHeight="1">
      <c r="A57" s="34">
        <v>54</v>
      </c>
      <c r="B57" s="66" t="s">
        <v>561</v>
      </c>
      <c r="C57" s="79"/>
      <c r="D57" s="65" t="s">
        <v>115</v>
      </c>
      <c r="E57" s="62"/>
      <c r="F57" s="257"/>
      <c r="G57" s="57">
        <f ca="1" t="shared" si="3"/>
      </c>
      <c r="H57" s="65"/>
      <c r="I57" s="65"/>
      <c r="J57" s="62"/>
      <c r="K57" s="135"/>
      <c r="L57" s="64" t="s">
        <v>902</v>
      </c>
      <c r="M57" s="61" t="s">
        <v>902</v>
      </c>
      <c r="N57" s="62"/>
      <c r="O57" s="62"/>
      <c r="P57" s="62" t="s">
        <v>738</v>
      </c>
      <c r="Q57" s="62" t="s">
        <v>558</v>
      </c>
      <c r="R57" s="62" t="s">
        <v>187</v>
      </c>
      <c r="S57" s="62" t="s">
        <v>118</v>
      </c>
      <c r="T57" s="62" t="s">
        <v>559</v>
      </c>
      <c r="U57" s="62" t="s">
        <v>937</v>
      </c>
      <c r="V57" s="73" t="s">
        <v>560</v>
      </c>
      <c r="W57" s="260"/>
    </row>
    <row r="58" spans="1:23" s="22" customFormat="1" ht="39.75" customHeight="1">
      <c r="A58" s="34">
        <v>55</v>
      </c>
      <c r="B58" s="198" t="s">
        <v>308</v>
      </c>
      <c r="C58" s="79"/>
      <c r="D58" s="65" t="s">
        <v>115</v>
      </c>
      <c r="E58" s="62"/>
      <c r="F58" s="60">
        <v>30187</v>
      </c>
      <c r="G58" s="57">
        <f ca="1" t="shared" si="3"/>
        <v>37.34444444444444</v>
      </c>
      <c r="H58" s="73" t="s">
        <v>999</v>
      </c>
      <c r="I58" s="62" t="s">
        <v>134</v>
      </c>
      <c r="J58" s="62" t="s">
        <v>117</v>
      </c>
      <c r="K58" s="62" t="s">
        <v>182</v>
      </c>
      <c r="L58" s="61" t="s">
        <v>297</v>
      </c>
      <c r="M58" s="108" t="s">
        <v>117</v>
      </c>
      <c r="N58" s="101" t="s">
        <v>117</v>
      </c>
      <c r="O58" s="101" t="s">
        <v>40</v>
      </c>
      <c r="P58" s="62" t="s">
        <v>738</v>
      </c>
      <c r="Q58" s="77" t="s">
        <v>309</v>
      </c>
      <c r="R58" s="77" t="s">
        <v>267</v>
      </c>
      <c r="S58" s="77" t="s">
        <v>118</v>
      </c>
      <c r="T58" s="77" t="s">
        <v>276</v>
      </c>
      <c r="U58" s="77" t="s">
        <v>933</v>
      </c>
      <c r="V58" s="73"/>
      <c r="W58" s="260"/>
    </row>
    <row r="59" spans="1:23" s="22" customFormat="1" ht="39.75" customHeight="1">
      <c r="A59" s="34">
        <v>56</v>
      </c>
      <c r="B59" s="66" t="s">
        <v>612</v>
      </c>
      <c r="C59" s="79"/>
      <c r="D59" s="65" t="s">
        <v>135</v>
      </c>
      <c r="E59" s="62"/>
      <c r="F59" s="60">
        <v>34401</v>
      </c>
      <c r="G59" s="57">
        <f ca="1" t="shared" si="3"/>
        <v>25.805555555555557</v>
      </c>
      <c r="H59" s="73" t="s">
        <v>613</v>
      </c>
      <c r="I59" s="62"/>
      <c r="J59" s="65" t="s">
        <v>117</v>
      </c>
      <c r="K59" s="245" t="s">
        <v>182</v>
      </c>
      <c r="L59" s="256" t="s">
        <v>902</v>
      </c>
      <c r="M59" s="61" t="s">
        <v>902</v>
      </c>
      <c r="N59" s="62" t="s">
        <v>117</v>
      </c>
      <c r="O59" s="62" t="s">
        <v>117</v>
      </c>
      <c r="P59" s="62" t="s">
        <v>738</v>
      </c>
      <c r="Q59" s="62" t="s">
        <v>287</v>
      </c>
      <c r="R59" s="62" t="s">
        <v>267</v>
      </c>
      <c r="S59" s="62" t="s">
        <v>458</v>
      </c>
      <c r="T59" s="62" t="s">
        <v>554</v>
      </c>
      <c r="U59" s="62" t="s">
        <v>937</v>
      </c>
      <c r="V59" s="75" t="s">
        <v>614</v>
      </c>
      <c r="W59" s="260"/>
    </row>
    <row r="60" spans="1:23" s="22" customFormat="1" ht="62.25" customHeight="1">
      <c r="A60" s="161">
        <v>57</v>
      </c>
      <c r="B60" s="251" t="s">
        <v>762</v>
      </c>
      <c r="C60" s="133"/>
      <c r="D60" s="65" t="s">
        <v>115</v>
      </c>
      <c r="E60" s="61"/>
      <c r="F60" s="60">
        <v>25225</v>
      </c>
      <c r="G60" s="57">
        <f ca="1" t="shared" si="3"/>
        <v>50.93333333333333</v>
      </c>
      <c r="H60" s="61" t="s">
        <v>999</v>
      </c>
      <c r="I60" s="61" t="s">
        <v>134</v>
      </c>
      <c r="J60" s="61" t="s">
        <v>117</v>
      </c>
      <c r="K60" s="38" t="s">
        <v>993</v>
      </c>
      <c r="L60" s="61" t="s">
        <v>117</v>
      </c>
      <c r="M60" s="61" t="s">
        <v>117</v>
      </c>
      <c r="N60" s="62" t="s">
        <v>117</v>
      </c>
      <c r="O60" s="62" t="s">
        <v>291</v>
      </c>
      <c r="P60" s="62" t="s">
        <v>738</v>
      </c>
      <c r="Q60" s="62" t="s">
        <v>215</v>
      </c>
      <c r="R60" s="62" t="s">
        <v>267</v>
      </c>
      <c r="S60" s="62" t="s">
        <v>118</v>
      </c>
      <c r="T60" s="62" t="s">
        <v>763</v>
      </c>
      <c r="U60" s="62" t="s">
        <v>994</v>
      </c>
      <c r="V60" s="73"/>
      <c r="W60" s="260"/>
    </row>
    <row r="61" spans="1:23" s="98" customFormat="1" ht="39.75" customHeight="1">
      <c r="A61" s="34">
        <v>58</v>
      </c>
      <c r="B61" s="251" t="s">
        <v>164</v>
      </c>
      <c r="C61" s="246" t="s">
        <v>992</v>
      </c>
      <c r="D61" s="64" t="s">
        <v>115</v>
      </c>
      <c r="E61" s="61"/>
      <c r="F61" s="70">
        <v>32354</v>
      </c>
      <c r="G61" s="57">
        <f ca="1" t="shared" si="3"/>
        <v>31.41111111111111</v>
      </c>
      <c r="H61" s="68" t="s">
        <v>995</v>
      </c>
      <c r="I61" s="71" t="s">
        <v>116</v>
      </c>
      <c r="J61" s="61" t="s">
        <v>40</v>
      </c>
      <c r="K61" s="206" t="s">
        <v>981</v>
      </c>
      <c r="L61" s="61" t="s">
        <v>588</v>
      </c>
      <c r="M61" s="61" t="s">
        <v>117</v>
      </c>
      <c r="N61" s="62" t="s">
        <v>117</v>
      </c>
      <c r="O61" s="62" t="s">
        <v>117</v>
      </c>
      <c r="P61" s="62" t="s">
        <v>738</v>
      </c>
      <c r="Q61" s="62" t="s">
        <v>171</v>
      </c>
      <c r="R61" s="72" t="s">
        <v>154</v>
      </c>
      <c r="S61" s="62" t="s">
        <v>172</v>
      </c>
      <c r="T61" s="62" t="s">
        <v>996</v>
      </c>
      <c r="U61" s="62" t="s">
        <v>994</v>
      </c>
      <c r="V61" s="73" t="s">
        <v>997</v>
      </c>
      <c r="W61" s="260"/>
    </row>
    <row r="62" spans="1:23" s="22" customFormat="1" ht="39.75" customHeight="1">
      <c r="A62" s="34">
        <v>59</v>
      </c>
      <c r="B62" s="252" t="s">
        <v>368</v>
      </c>
      <c r="C62" s="228"/>
      <c r="D62" s="247" t="s">
        <v>115</v>
      </c>
      <c r="E62" s="248"/>
      <c r="F62" s="248"/>
      <c r="G62" s="146">
        <v>63</v>
      </c>
      <c r="H62" s="254"/>
      <c r="I62" s="254"/>
      <c r="J62" s="254" t="s">
        <v>117</v>
      </c>
      <c r="K62" s="254"/>
      <c r="L62" s="255" t="s">
        <v>297</v>
      </c>
      <c r="M62" s="254" t="s">
        <v>1000</v>
      </c>
      <c r="N62" s="254"/>
      <c r="O62" s="254"/>
      <c r="P62" s="62" t="s">
        <v>738</v>
      </c>
      <c r="Q62" s="248" t="s">
        <v>373</v>
      </c>
      <c r="R62" s="146" t="s">
        <v>187</v>
      </c>
      <c r="S62" s="146" t="s">
        <v>456</v>
      </c>
      <c r="T62" s="248" t="s">
        <v>374</v>
      </c>
      <c r="U62" s="146" t="s">
        <v>940</v>
      </c>
      <c r="V62" s="261" t="s">
        <v>375</v>
      </c>
      <c r="W62" s="260"/>
    </row>
    <row r="63" spans="1:23" s="22" customFormat="1" ht="57" customHeight="1">
      <c r="A63" s="34">
        <v>60</v>
      </c>
      <c r="B63" s="253" t="s">
        <v>266</v>
      </c>
      <c r="C63" s="79"/>
      <c r="D63" s="64" t="s">
        <v>115</v>
      </c>
      <c r="E63" s="61"/>
      <c r="F63" s="60">
        <v>31061</v>
      </c>
      <c r="G63" s="57">
        <f aca="true" ca="1" t="shared" si="4" ref="G63:G78">IF(F63&lt;&gt;"",(DAYS360(F63,TODAY())/360),"")</f>
        <v>34.955555555555556</v>
      </c>
      <c r="H63" s="61" t="s">
        <v>999</v>
      </c>
      <c r="I63" s="62" t="s">
        <v>134</v>
      </c>
      <c r="J63" s="61" t="s">
        <v>117</v>
      </c>
      <c r="K63" s="61" t="s">
        <v>998</v>
      </c>
      <c r="L63" s="61" t="s">
        <v>478</v>
      </c>
      <c r="M63" s="61" t="s">
        <v>117</v>
      </c>
      <c r="N63" s="62" t="s">
        <v>117</v>
      </c>
      <c r="O63" s="62" t="s">
        <v>117</v>
      </c>
      <c r="P63" s="62" t="s">
        <v>738</v>
      </c>
      <c r="Q63" s="62" t="s">
        <v>271</v>
      </c>
      <c r="R63" s="62" t="s">
        <v>267</v>
      </c>
      <c r="S63" s="62" t="s">
        <v>118</v>
      </c>
      <c r="T63" s="62" t="s">
        <v>268</v>
      </c>
      <c r="U63" s="62" t="s">
        <v>941</v>
      </c>
      <c r="V63" s="73" t="s">
        <v>758</v>
      </c>
      <c r="W63" s="260"/>
    </row>
    <row r="64" spans="1:23" s="22" customFormat="1" ht="39.75" customHeight="1">
      <c r="A64" s="34">
        <v>61</v>
      </c>
      <c r="B64" s="138" t="s">
        <v>1003</v>
      </c>
      <c r="C64" s="132"/>
      <c r="D64" s="61" t="s">
        <v>115</v>
      </c>
      <c r="E64" s="38"/>
      <c r="F64" s="74">
        <v>35240</v>
      </c>
      <c r="G64" s="57">
        <f ca="1" t="shared" si="4"/>
        <v>23.511111111111113</v>
      </c>
      <c r="H64" s="44" t="s">
        <v>902</v>
      </c>
      <c r="I64" s="61" t="s">
        <v>902</v>
      </c>
      <c r="J64" s="38" t="s">
        <v>117</v>
      </c>
      <c r="K64" s="38" t="s">
        <v>182</v>
      </c>
      <c r="L64" s="38" t="s">
        <v>902</v>
      </c>
      <c r="M64" s="63" t="s">
        <v>902</v>
      </c>
      <c r="N64" s="63" t="s">
        <v>117</v>
      </c>
      <c r="O64" s="63" t="s">
        <v>117</v>
      </c>
      <c r="P64" s="62" t="s">
        <v>738</v>
      </c>
      <c r="Q64" s="63" t="s">
        <v>270</v>
      </c>
      <c r="R64" s="63" t="s">
        <v>267</v>
      </c>
      <c r="S64" s="63" t="s">
        <v>419</v>
      </c>
      <c r="T64" s="63" t="s">
        <v>280</v>
      </c>
      <c r="U64" s="63" t="s">
        <v>942</v>
      </c>
      <c r="V64" s="231" t="s">
        <v>279</v>
      </c>
      <c r="W64" s="260"/>
    </row>
    <row r="65" spans="1:23" s="22" customFormat="1" ht="39.75" customHeight="1">
      <c r="A65" s="161">
        <v>62</v>
      </c>
      <c r="B65" s="251" t="s">
        <v>680</v>
      </c>
      <c r="C65" s="79"/>
      <c r="D65" s="65" t="s">
        <v>115</v>
      </c>
      <c r="E65" s="257"/>
      <c r="F65" s="60">
        <v>37179</v>
      </c>
      <c r="G65" s="57">
        <f ca="1" t="shared" si="4"/>
        <v>18.20277777777778</v>
      </c>
      <c r="H65" s="62" t="s">
        <v>613</v>
      </c>
      <c r="I65" s="65"/>
      <c r="J65" s="65" t="s">
        <v>117</v>
      </c>
      <c r="K65" s="135" t="s">
        <v>170</v>
      </c>
      <c r="L65" s="65" t="s">
        <v>478</v>
      </c>
      <c r="M65" s="61" t="s">
        <v>117</v>
      </c>
      <c r="N65" s="62"/>
      <c r="O65" s="62" t="s">
        <v>681</v>
      </c>
      <c r="P65" s="62" t="s">
        <v>682</v>
      </c>
      <c r="Q65" s="62" t="s">
        <v>683</v>
      </c>
      <c r="R65" s="62" t="s">
        <v>187</v>
      </c>
      <c r="S65" s="62" t="s">
        <v>118</v>
      </c>
      <c r="T65" s="62" t="s">
        <v>684</v>
      </c>
      <c r="U65" s="62" t="s">
        <v>944</v>
      </c>
      <c r="V65" s="73" t="s">
        <v>943</v>
      </c>
      <c r="W65" s="260"/>
    </row>
    <row r="66" spans="1:23" s="22" customFormat="1" ht="39.75" customHeight="1">
      <c r="A66" s="34">
        <v>63</v>
      </c>
      <c r="B66" s="138" t="s">
        <v>272</v>
      </c>
      <c r="C66" s="79"/>
      <c r="D66" s="65" t="s">
        <v>115</v>
      </c>
      <c r="E66" s="61"/>
      <c r="F66" s="60">
        <v>29399</v>
      </c>
      <c r="G66" s="57">
        <f ca="1" t="shared" si="4"/>
        <v>39.50277777777778</v>
      </c>
      <c r="H66" s="65"/>
      <c r="I66" s="65" t="s">
        <v>134</v>
      </c>
      <c r="J66" s="65" t="s">
        <v>117</v>
      </c>
      <c r="K66" s="65" t="s">
        <v>304</v>
      </c>
      <c r="L66" s="61" t="s">
        <v>297</v>
      </c>
      <c r="M66" s="61" t="s">
        <v>117</v>
      </c>
      <c r="N66" s="62"/>
      <c r="O66" s="72"/>
      <c r="P66" s="72" t="s">
        <v>738</v>
      </c>
      <c r="Q66" s="72" t="s">
        <v>273</v>
      </c>
      <c r="R66" s="72" t="s">
        <v>267</v>
      </c>
      <c r="S66" s="72" t="s">
        <v>118</v>
      </c>
      <c r="T66" s="62" t="s">
        <v>415</v>
      </c>
      <c r="U66" s="62"/>
      <c r="V66" s="75"/>
      <c r="W66" s="260"/>
    </row>
    <row r="67" spans="1:23" s="22" customFormat="1" ht="39.75" customHeight="1">
      <c r="A67" s="34">
        <v>64</v>
      </c>
      <c r="B67" s="251" t="s">
        <v>482</v>
      </c>
      <c r="C67" s="133"/>
      <c r="D67" s="65" t="s">
        <v>115</v>
      </c>
      <c r="E67" s="61"/>
      <c r="F67" s="60">
        <v>22466</v>
      </c>
      <c r="G67" s="57">
        <f ca="1" t="shared" si="4"/>
        <v>58.483333333333334</v>
      </c>
      <c r="H67" s="65"/>
      <c r="I67" s="65" t="s">
        <v>134</v>
      </c>
      <c r="J67" s="65"/>
      <c r="K67" s="135" t="s">
        <v>483</v>
      </c>
      <c r="L67" s="64" t="s">
        <v>484</v>
      </c>
      <c r="M67" s="61" t="s">
        <v>902</v>
      </c>
      <c r="N67" s="62"/>
      <c r="O67" s="62"/>
      <c r="P67" s="72" t="s">
        <v>738</v>
      </c>
      <c r="Q67" s="62" t="s">
        <v>118</v>
      </c>
      <c r="R67" s="62" t="s">
        <v>485</v>
      </c>
      <c r="S67" s="62"/>
      <c r="T67" s="62"/>
      <c r="U67" s="62"/>
      <c r="V67" s="73"/>
      <c r="W67" s="260"/>
    </row>
    <row r="68" spans="1:23" s="22" customFormat="1" ht="64.5" customHeight="1">
      <c r="A68" s="34">
        <v>65</v>
      </c>
      <c r="B68" s="138" t="s">
        <v>281</v>
      </c>
      <c r="C68" s="79"/>
      <c r="D68" s="109" t="s">
        <v>115</v>
      </c>
      <c r="E68" s="106"/>
      <c r="F68" s="45">
        <v>31856</v>
      </c>
      <c r="G68" s="57">
        <f ca="1" t="shared" si="4"/>
        <v>32.772222222222226</v>
      </c>
      <c r="H68" s="109" t="s">
        <v>1002</v>
      </c>
      <c r="I68" s="205" t="s">
        <v>116</v>
      </c>
      <c r="J68" s="65" t="s">
        <v>117</v>
      </c>
      <c r="K68" s="65" t="s">
        <v>182</v>
      </c>
      <c r="L68" s="64" t="s">
        <v>282</v>
      </c>
      <c r="M68" s="63" t="s">
        <v>902</v>
      </c>
      <c r="N68" s="72" t="s">
        <v>117</v>
      </c>
      <c r="O68" s="72" t="s">
        <v>117</v>
      </c>
      <c r="P68" s="72" t="s">
        <v>738</v>
      </c>
      <c r="Q68" s="72" t="s">
        <v>283</v>
      </c>
      <c r="R68" s="72" t="s">
        <v>267</v>
      </c>
      <c r="S68" s="72" t="s">
        <v>118</v>
      </c>
      <c r="T68" s="110" t="s">
        <v>284</v>
      </c>
      <c r="U68" s="110" t="s">
        <v>945</v>
      </c>
      <c r="V68" s="258"/>
      <c r="W68" s="260"/>
    </row>
    <row r="69" spans="1:23" s="22" customFormat="1" ht="39.75" customHeight="1">
      <c r="A69" s="34">
        <v>66</v>
      </c>
      <c r="B69" s="251" t="s">
        <v>678</v>
      </c>
      <c r="C69" s="79"/>
      <c r="D69" s="65" t="s">
        <v>115</v>
      </c>
      <c r="E69" s="60"/>
      <c r="F69" s="60">
        <v>25634</v>
      </c>
      <c r="G69" s="57">
        <f ca="1" t="shared" si="4"/>
        <v>49.80833333333333</v>
      </c>
      <c r="H69" s="61" t="s">
        <v>902</v>
      </c>
      <c r="I69" s="61" t="s">
        <v>116</v>
      </c>
      <c r="J69" s="61" t="s">
        <v>117</v>
      </c>
      <c r="K69" s="38" t="s">
        <v>981</v>
      </c>
      <c r="L69" s="61" t="s">
        <v>588</v>
      </c>
      <c r="M69" s="61" t="s">
        <v>117</v>
      </c>
      <c r="N69" s="62" t="s">
        <v>117</v>
      </c>
      <c r="O69" s="62" t="s">
        <v>117</v>
      </c>
      <c r="P69" s="72" t="s">
        <v>738</v>
      </c>
      <c r="Q69" s="62" t="s">
        <v>255</v>
      </c>
      <c r="R69" s="62" t="s">
        <v>267</v>
      </c>
      <c r="S69" s="62" t="s">
        <v>118</v>
      </c>
      <c r="T69" s="62" t="s">
        <v>597</v>
      </c>
      <c r="U69" s="62" t="s">
        <v>933</v>
      </c>
      <c r="V69" s="73"/>
      <c r="W69" s="260"/>
    </row>
    <row r="70" spans="1:23" s="22" customFormat="1" ht="39.75" customHeight="1">
      <c r="A70" s="161">
        <v>67</v>
      </c>
      <c r="B70" s="168" t="s">
        <v>586</v>
      </c>
      <c r="C70" s="79"/>
      <c r="D70" s="65" t="s">
        <v>115</v>
      </c>
      <c r="E70" s="61"/>
      <c r="F70" s="60">
        <v>24065</v>
      </c>
      <c r="G70" s="57">
        <f ca="1" t="shared" si="4"/>
        <v>54.108333333333334</v>
      </c>
      <c r="H70" s="62" t="s">
        <v>968</v>
      </c>
      <c r="I70" s="62" t="s">
        <v>134</v>
      </c>
      <c r="J70" s="62" t="s">
        <v>117</v>
      </c>
      <c r="K70" s="61" t="s">
        <v>766</v>
      </c>
      <c r="L70" s="64" t="s">
        <v>588</v>
      </c>
      <c r="M70" s="61" t="s">
        <v>117</v>
      </c>
      <c r="N70" s="62" t="s">
        <v>117</v>
      </c>
      <c r="O70" s="62" t="s">
        <v>117</v>
      </c>
      <c r="P70" s="72" t="s">
        <v>738</v>
      </c>
      <c r="Q70" s="62" t="s">
        <v>255</v>
      </c>
      <c r="R70" s="62" t="s">
        <v>267</v>
      </c>
      <c r="S70" s="62" t="s">
        <v>118</v>
      </c>
      <c r="T70" s="62" t="s">
        <v>945</v>
      </c>
      <c r="U70" s="62" t="s">
        <v>946</v>
      </c>
      <c r="V70" s="73"/>
      <c r="W70" s="260"/>
    </row>
    <row r="71" spans="1:23" s="22" customFormat="1" ht="39.75" customHeight="1">
      <c r="A71" s="34">
        <v>68</v>
      </c>
      <c r="B71" s="168" t="s">
        <v>603</v>
      </c>
      <c r="C71" s="79"/>
      <c r="D71" s="65" t="s">
        <v>115</v>
      </c>
      <c r="E71" s="61"/>
      <c r="F71" s="60">
        <v>28477</v>
      </c>
      <c r="G71" s="57">
        <f ca="1" t="shared" si="4"/>
        <v>42.02777777777778</v>
      </c>
      <c r="H71" s="62" t="s">
        <v>968</v>
      </c>
      <c r="I71" s="62" t="s">
        <v>120</v>
      </c>
      <c r="J71" s="62" t="s">
        <v>117</v>
      </c>
      <c r="K71" s="245" t="s">
        <v>766</v>
      </c>
      <c r="L71" s="62" t="s">
        <v>601</v>
      </c>
      <c r="M71" s="61" t="s">
        <v>117</v>
      </c>
      <c r="N71" s="61" t="s">
        <v>117</v>
      </c>
      <c r="O71" s="61" t="s">
        <v>117</v>
      </c>
      <c r="P71" s="72" t="s">
        <v>738</v>
      </c>
      <c r="Q71" s="62" t="s">
        <v>602</v>
      </c>
      <c r="R71" s="62" t="s">
        <v>267</v>
      </c>
      <c r="S71" s="62" t="s">
        <v>118</v>
      </c>
      <c r="T71" s="61" t="s">
        <v>937</v>
      </c>
      <c r="U71" s="61" t="s">
        <v>932</v>
      </c>
      <c r="V71" s="75"/>
      <c r="W71" s="260"/>
    </row>
    <row r="72" spans="1:23" s="22" customFormat="1" ht="60" customHeight="1">
      <c r="A72" s="34">
        <v>69</v>
      </c>
      <c r="B72" s="66" t="s">
        <v>439</v>
      </c>
      <c r="C72" s="79"/>
      <c r="D72" s="65" t="s">
        <v>115</v>
      </c>
      <c r="E72" s="62"/>
      <c r="F72" s="41"/>
      <c r="G72" s="57">
        <f ca="1" t="shared" si="4"/>
      </c>
      <c r="H72" s="43" t="s">
        <v>902</v>
      </c>
      <c r="I72" s="40" t="s">
        <v>902</v>
      </c>
      <c r="J72" s="62" t="s">
        <v>117</v>
      </c>
      <c r="K72" s="62" t="s">
        <v>1004</v>
      </c>
      <c r="L72" s="65" t="s">
        <v>282</v>
      </c>
      <c r="M72" s="61" t="s">
        <v>902</v>
      </c>
      <c r="N72" s="62" t="s">
        <v>117</v>
      </c>
      <c r="O72" s="62" t="s">
        <v>117</v>
      </c>
      <c r="P72" s="72" t="s">
        <v>738</v>
      </c>
      <c r="Q72" s="62" t="s">
        <v>430</v>
      </c>
      <c r="R72" s="62" t="s">
        <v>267</v>
      </c>
      <c r="S72" s="62" t="s">
        <v>118</v>
      </c>
      <c r="T72" s="62" t="s">
        <v>950</v>
      </c>
      <c r="U72" s="62" t="s">
        <v>932</v>
      </c>
      <c r="V72" s="43" t="s">
        <v>440</v>
      </c>
      <c r="W72" s="260"/>
    </row>
    <row r="73" spans="1:23" s="22" customFormat="1" ht="39.75" customHeight="1">
      <c r="A73" s="34">
        <v>70</v>
      </c>
      <c r="B73" s="140" t="s">
        <v>411</v>
      </c>
      <c r="C73" s="79"/>
      <c r="D73" s="65" t="s">
        <v>115</v>
      </c>
      <c r="E73" s="61"/>
      <c r="F73" s="60">
        <v>21920</v>
      </c>
      <c r="G73" s="57">
        <f ca="1" t="shared" si="4"/>
        <v>59.980555555555554</v>
      </c>
      <c r="H73" s="61" t="s">
        <v>902</v>
      </c>
      <c r="I73" s="61" t="s">
        <v>1005</v>
      </c>
      <c r="J73" s="61" t="s">
        <v>291</v>
      </c>
      <c r="K73" s="61" t="s">
        <v>380</v>
      </c>
      <c r="L73" s="61" t="s">
        <v>902</v>
      </c>
      <c r="M73" s="61" t="s">
        <v>902</v>
      </c>
      <c r="N73" s="62" t="s">
        <v>117</v>
      </c>
      <c r="O73" s="62" t="s">
        <v>117</v>
      </c>
      <c r="P73" s="72" t="s">
        <v>738</v>
      </c>
      <c r="Q73" s="62" t="s">
        <v>275</v>
      </c>
      <c r="R73" s="62" t="s">
        <v>267</v>
      </c>
      <c r="S73" s="62" t="s">
        <v>118</v>
      </c>
      <c r="T73" s="62" t="s">
        <v>412</v>
      </c>
      <c r="U73" s="62" t="s">
        <v>932</v>
      </c>
      <c r="V73" s="75" t="s">
        <v>413</v>
      </c>
      <c r="W73" s="260"/>
    </row>
    <row r="74" spans="1:23" s="22" customFormat="1" ht="39.75" customHeight="1">
      <c r="A74" s="34">
        <v>71</v>
      </c>
      <c r="B74" s="66" t="s">
        <v>479</v>
      </c>
      <c r="C74" s="79"/>
      <c r="D74" s="65" t="s">
        <v>115</v>
      </c>
      <c r="E74" s="62"/>
      <c r="F74" s="41"/>
      <c r="G74" s="229">
        <f ca="1" t="shared" si="4"/>
      </c>
      <c r="H74" s="40"/>
      <c r="I74" s="40" t="s">
        <v>116</v>
      </c>
      <c r="J74" s="65"/>
      <c r="K74" s="62"/>
      <c r="L74" s="61" t="s">
        <v>902</v>
      </c>
      <c r="M74" s="61" t="s">
        <v>117</v>
      </c>
      <c r="N74" s="62"/>
      <c r="O74" s="62"/>
      <c r="P74" s="72" t="s">
        <v>738</v>
      </c>
      <c r="Q74" s="62" t="s">
        <v>465</v>
      </c>
      <c r="R74" s="62" t="s">
        <v>207</v>
      </c>
      <c r="S74" s="62" t="s">
        <v>465</v>
      </c>
      <c r="T74" s="62" t="s">
        <v>412</v>
      </c>
      <c r="U74" s="62"/>
      <c r="V74" s="202"/>
      <c r="W74" s="260"/>
    </row>
    <row r="75" spans="1:23" s="22" customFormat="1" ht="39.75" customHeight="1">
      <c r="A75" s="161">
        <v>72</v>
      </c>
      <c r="B75" s="66" t="s">
        <v>263</v>
      </c>
      <c r="C75" s="79"/>
      <c r="D75" s="65" t="s">
        <v>115</v>
      </c>
      <c r="E75" s="62"/>
      <c r="F75" s="41">
        <v>27961</v>
      </c>
      <c r="G75" s="57">
        <f ca="1" t="shared" si="4"/>
        <v>43.43888888888889</v>
      </c>
      <c r="H75" s="40"/>
      <c r="I75" s="71" t="s">
        <v>120</v>
      </c>
      <c r="J75" s="65"/>
      <c r="K75" s="62" t="s">
        <v>260</v>
      </c>
      <c r="L75" s="61" t="s">
        <v>214</v>
      </c>
      <c r="M75" s="63" t="s">
        <v>902</v>
      </c>
      <c r="N75" s="72"/>
      <c r="O75" s="72"/>
      <c r="P75" s="72" t="s">
        <v>738</v>
      </c>
      <c r="Q75" s="62" t="s">
        <v>261</v>
      </c>
      <c r="R75" s="72" t="s">
        <v>207</v>
      </c>
      <c r="S75" s="62" t="s">
        <v>118</v>
      </c>
      <c r="T75" s="62"/>
      <c r="U75" s="62" t="s">
        <v>933</v>
      </c>
      <c r="V75" s="73" t="s">
        <v>265</v>
      </c>
      <c r="W75" s="260"/>
    </row>
    <row r="76" spans="1:23" s="22" customFormat="1" ht="39.75" customHeight="1">
      <c r="A76" s="34">
        <v>73</v>
      </c>
      <c r="B76" s="66" t="s">
        <v>556</v>
      </c>
      <c r="C76" s="79"/>
      <c r="D76" s="65" t="s">
        <v>135</v>
      </c>
      <c r="E76" s="62"/>
      <c r="F76" s="60"/>
      <c r="G76" s="57">
        <v>7</v>
      </c>
      <c r="H76" s="62"/>
      <c r="I76" s="62"/>
      <c r="J76" s="65"/>
      <c r="K76" s="245" t="s">
        <v>585</v>
      </c>
      <c r="L76" s="61" t="s">
        <v>902</v>
      </c>
      <c r="M76" s="61" t="s">
        <v>902</v>
      </c>
      <c r="N76" s="62"/>
      <c r="O76" s="62"/>
      <c r="P76" s="72" t="s">
        <v>738</v>
      </c>
      <c r="Q76" s="62" t="s">
        <v>557</v>
      </c>
      <c r="R76" s="62" t="s">
        <v>187</v>
      </c>
      <c r="S76" s="62" t="s">
        <v>118</v>
      </c>
      <c r="T76" s="62"/>
      <c r="U76" s="62"/>
      <c r="V76" s="73"/>
      <c r="W76" s="260"/>
    </row>
    <row r="77" spans="1:23" s="22" customFormat="1" ht="39.75" customHeight="1">
      <c r="A77" s="34">
        <v>74</v>
      </c>
      <c r="B77" s="136" t="s">
        <v>299</v>
      </c>
      <c r="C77" s="79"/>
      <c r="D77" s="65" t="s">
        <v>115</v>
      </c>
      <c r="E77" s="62"/>
      <c r="F77" s="60">
        <v>24778</v>
      </c>
      <c r="G77" s="57">
        <f ca="1" t="shared" si="4"/>
        <v>52.15555555555556</v>
      </c>
      <c r="H77" s="110" t="s">
        <v>902</v>
      </c>
      <c r="I77" s="62" t="s">
        <v>116</v>
      </c>
      <c r="J77" s="65" t="s">
        <v>117</v>
      </c>
      <c r="K77" s="62" t="s">
        <v>182</v>
      </c>
      <c r="L77" s="38" t="s">
        <v>297</v>
      </c>
      <c r="M77" s="63" t="s">
        <v>117</v>
      </c>
      <c r="N77" s="72" t="s">
        <v>117</v>
      </c>
      <c r="O77" s="72" t="s">
        <v>117</v>
      </c>
      <c r="P77" s="72" t="s">
        <v>738</v>
      </c>
      <c r="Q77" s="72" t="s">
        <v>300</v>
      </c>
      <c r="R77" s="72" t="s">
        <v>267</v>
      </c>
      <c r="S77" s="72" t="s">
        <v>118</v>
      </c>
      <c r="T77" s="62" t="s">
        <v>276</v>
      </c>
      <c r="U77" s="62" t="s">
        <v>947</v>
      </c>
      <c r="V77" s="73" t="s">
        <v>301</v>
      </c>
      <c r="W77" s="260"/>
    </row>
    <row r="78" spans="1:23" s="22" customFormat="1" ht="39.75" customHeight="1">
      <c r="A78" s="34">
        <v>75</v>
      </c>
      <c r="B78" s="66" t="s">
        <v>697</v>
      </c>
      <c r="C78" s="79" t="s">
        <v>1020</v>
      </c>
      <c r="D78" s="65" t="s">
        <v>115</v>
      </c>
      <c r="E78" s="257"/>
      <c r="F78" s="60">
        <v>32845</v>
      </c>
      <c r="G78" s="57">
        <f ca="1" t="shared" si="4"/>
        <v>30.069444444444443</v>
      </c>
      <c r="H78" s="62" t="s">
        <v>968</v>
      </c>
      <c r="I78" s="62" t="s">
        <v>134</v>
      </c>
      <c r="J78" s="65" t="s">
        <v>117</v>
      </c>
      <c r="K78" s="245" t="s">
        <v>1019</v>
      </c>
      <c r="L78" s="61" t="s">
        <v>1072</v>
      </c>
      <c r="M78" s="61" t="s">
        <v>117</v>
      </c>
      <c r="N78" s="62" t="s">
        <v>117</v>
      </c>
      <c r="O78" s="62" t="s">
        <v>117</v>
      </c>
      <c r="P78" s="72" t="s">
        <v>738</v>
      </c>
      <c r="Q78" s="62" t="s">
        <v>378</v>
      </c>
      <c r="R78" s="62" t="s">
        <v>723</v>
      </c>
      <c r="S78" s="62" t="s">
        <v>118</v>
      </c>
      <c r="T78" s="62" t="s">
        <v>932</v>
      </c>
      <c r="U78" s="62" t="s">
        <v>932</v>
      </c>
      <c r="V78" s="73" t="s">
        <v>1018</v>
      </c>
      <c r="W78" s="260"/>
    </row>
    <row r="79" spans="1:23" s="22" customFormat="1" ht="39.75" customHeight="1">
      <c r="A79" s="34">
        <v>76</v>
      </c>
      <c r="B79" s="139" t="s">
        <v>605</v>
      </c>
      <c r="C79" s="116"/>
      <c r="D79" s="39" t="s">
        <v>115</v>
      </c>
      <c r="E79" s="40"/>
      <c r="F79" s="41">
        <v>33485</v>
      </c>
      <c r="G79" s="115">
        <v>27</v>
      </c>
      <c r="H79" s="40" t="s">
        <v>980</v>
      </c>
      <c r="I79" s="40" t="s">
        <v>116</v>
      </c>
      <c r="J79" s="39" t="s">
        <v>117</v>
      </c>
      <c r="K79" s="40" t="s">
        <v>1021</v>
      </c>
      <c r="L79" s="61" t="s">
        <v>601</v>
      </c>
      <c r="M79" s="42" t="s">
        <v>117</v>
      </c>
      <c r="N79" s="40" t="s">
        <v>117</v>
      </c>
      <c r="O79" s="40" t="s">
        <v>117</v>
      </c>
      <c r="P79" s="72" t="s">
        <v>738</v>
      </c>
      <c r="Q79" s="40" t="s">
        <v>791</v>
      </c>
      <c r="R79" s="40" t="s">
        <v>267</v>
      </c>
      <c r="S79" s="40" t="s">
        <v>118</v>
      </c>
      <c r="T79" s="40" t="s">
        <v>937</v>
      </c>
      <c r="U79" s="40" t="s">
        <v>932</v>
      </c>
      <c r="V79" s="43" t="s">
        <v>1018</v>
      </c>
      <c r="W79" s="260"/>
    </row>
    <row r="80" spans="1:23" s="22" customFormat="1" ht="39.75" customHeight="1">
      <c r="A80" s="161">
        <v>77</v>
      </c>
      <c r="B80" s="82" t="s">
        <v>210</v>
      </c>
      <c r="C80" s="79"/>
      <c r="D80" s="65" t="s">
        <v>115</v>
      </c>
      <c r="E80" s="62"/>
      <c r="F80" s="70">
        <v>30376</v>
      </c>
      <c r="G80" s="57">
        <f aca="true" ca="1" t="shared" si="5" ref="G80:G86">IF(F80&lt;&gt;"",(DAYS360(F80,TODAY())/360),"")</f>
        <v>36.825</v>
      </c>
      <c r="H80" s="71"/>
      <c r="I80" s="71" t="s">
        <v>116</v>
      </c>
      <c r="J80" s="121"/>
      <c r="K80" s="62" t="s">
        <v>204</v>
      </c>
      <c r="L80" s="61" t="s">
        <v>902</v>
      </c>
      <c r="M80" s="63" t="s">
        <v>117</v>
      </c>
      <c r="N80" s="72"/>
      <c r="O80" s="72"/>
      <c r="P80" s="72" t="s">
        <v>738</v>
      </c>
      <c r="Q80" s="72" t="s">
        <v>160</v>
      </c>
      <c r="R80" s="72" t="s">
        <v>154</v>
      </c>
      <c r="S80" s="62" t="s">
        <v>118</v>
      </c>
      <c r="T80" s="62"/>
      <c r="U80" s="62"/>
      <c r="V80" s="232"/>
      <c r="W80" s="260"/>
    </row>
    <row r="81" spans="1:23" s="22" customFormat="1" ht="39.75" customHeight="1">
      <c r="A81" s="34">
        <v>78</v>
      </c>
      <c r="B81" s="82" t="s">
        <v>383</v>
      </c>
      <c r="C81" s="79"/>
      <c r="D81" s="36" t="s">
        <v>115</v>
      </c>
      <c r="E81" s="72"/>
      <c r="F81" s="70">
        <v>35028</v>
      </c>
      <c r="G81" s="57">
        <f ca="1" t="shared" si="5"/>
        <v>24.091666666666665</v>
      </c>
      <c r="H81" s="71" t="s">
        <v>980</v>
      </c>
      <c r="I81" s="71" t="s">
        <v>116</v>
      </c>
      <c r="J81" s="36" t="s">
        <v>117</v>
      </c>
      <c r="K81" s="72" t="s">
        <v>1010</v>
      </c>
      <c r="L81" s="61" t="s">
        <v>902</v>
      </c>
      <c r="M81" s="67" t="s">
        <v>117</v>
      </c>
      <c r="N81" s="77" t="s">
        <v>117</v>
      </c>
      <c r="O81" s="77" t="s">
        <v>117</v>
      </c>
      <c r="P81" s="72" t="s">
        <v>738</v>
      </c>
      <c r="Q81" s="77" t="s">
        <v>298</v>
      </c>
      <c r="R81" s="77" t="s">
        <v>207</v>
      </c>
      <c r="S81" s="77" t="s">
        <v>118</v>
      </c>
      <c r="T81" s="62" t="s">
        <v>937</v>
      </c>
      <c r="U81" s="62" t="s">
        <v>994</v>
      </c>
      <c r="V81" s="232"/>
      <c r="W81" s="262"/>
    </row>
    <row r="82" spans="1:23" s="22" customFormat="1" ht="39.75" customHeight="1">
      <c r="A82" s="34">
        <v>79</v>
      </c>
      <c r="B82" s="82" t="s">
        <v>202</v>
      </c>
      <c r="C82" s="79"/>
      <c r="D82" s="65" t="s">
        <v>115</v>
      </c>
      <c r="E82" s="62"/>
      <c r="F82" s="60">
        <v>29953</v>
      </c>
      <c r="G82" s="57">
        <f ca="1" t="shared" si="5"/>
        <v>37.98888888888889</v>
      </c>
      <c r="H82" s="62"/>
      <c r="I82" s="62"/>
      <c r="J82" s="65"/>
      <c r="K82" s="62" t="s">
        <v>981</v>
      </c>
      <c r="L82" s="61" t="s">
        <v>902</v>
      </c>
      <c r="M82" s="63" t="s">
        <v>117</v>
      </c>
      <c r="N82" s="72"/>
      <c r="O82" s="62"/>
      <c r="P82" s="72" t="s">
        <v>738</v>
      </c>
      <c r="Q82" s="62" t="s">
        <v>203</v>
      </c>
      <c r="R82" s="72" t="s">
        <v>154</v>
      </c>
      <c r="S82" s="62" t="s">
        <v>118</v>
      </c>
      <c r="T82" s="62"/>
      <c r="U82" s="62"/>
      <c r="V82" s="73"/>
      <c r="W82" s="260"/>
    </row>
    <row r="83" spans="1:23" s="22" customFormat="1" ht="39.75" customHeight="1">
      <c r="A83" s="34">
        <v>80</v>
      </c>
      <c r="B83" s="102" t="s">
        <v>377</v>
      </c>
      <c r="C83" s="116" t="s">
        <v>1011</v>
      </c>
      <c r="D83" s="109" t="s">
        <v>115</v>
      </c>
      <c r="E83" s="110"/>
      <c r="F83" s="45">
        <v>28454</v>
      </c>
      <c r="G83" s="57">
        <f ca="1" t="shared" si="5"/>
        <v>42.09166666666667</v>
      </c>
      <c r="H83" s="110" t="s">
        <v>968</v>
      </c>
      <c r="I83" s="110" t="s">
        <v>134</v>
      </c>
      <c r="J83" s="109" t="s">
        <v>117</v>
      </c>
      <c r="K83" s="110" t="s">
        <v>1012</v>
      </c>
      <c r="L83" s="106" t="s">
        <v>426</v>
      </c>
      <c r="M83" s="106" t="s">
        <v>902</v>
      </c>
      <c r="N83" s="110" t="s">
        <v>117</v>
      </c>
      <c r="O83" s="62" t="s">
        <v>117</v>
      </c>
      <c r="P83" s="72" t="s">
        <v>738</v>
      </c>
      <c r="Q83" s="62" t="s">
        <v>378</v>
      </c>
      <c r="R83" s="62" t="s">
        <v>267</v>
      </c>
      <c r="S83" s="62" t="s">
        <v>118</v>
      </c>
      <c r="T83" s="62" t="s">
        <v>937</v>
      </c>
      <c r="U83" s="62" t="s">
        <v>932</v>
      </c>
      <c r="V83" s="73" t="s">
        <v>1018</v>
      </c>
      <c r="W83" s="260"/>
    </row>
    <row r="84" spans="1:23" s="226" customFormat="1" ht="39.75" customHeight="1">
      <c r="A84" s="219">
        <v>81</v>
      </c>
      <c r="B84" s="140" t="s">
        <v>305</v>
      </c>
      <c r="C84" s="272"/>
      <c r="D84" s="220" t="s">
        <v>115</v>
      </c>
      <c r="E84" s="221"/>
      <c r="F84" s="222">
        <v>17389</v>
      </c>
      <c r="G84" s="223">
        <f ca="1" t="shared" si="5"/>
        <v>72.38333333333334</v>
      </c>
      <c r="H84" s="221" t="s">
        <v>995</v>
      </c>
      <c r="I84" s="221" t="s">
        <v>116</v>
      </c>
      <c r="J84" s="220" t="s">
        <v>117</v>
      </c>
      <c r="K84" s="221" t="s">
        <v>1007</v>
      </c>
      <c r="L84" s="61" t="s">
        <v>1008</v>
      </c>
      <c r="M84" s="224" t="s">
        <v>117</v>
      </c>
      <c r="N84" s="221" t="s">
        <v>117</v>
      </c>
      <c r="O84" s="225" t="s">
        <v>291</v>
      </c>
      <c r="P84" s="72" t="s">
        <v>738</v>
      </c>
      <c r="Q84" s="225" t="s">
        <v>306</v>
      </c>
      <c r="R84" s="225" t="s">
        <v>207</v>
      </c>
      <c r="S84" s="225" t="s">
        <v>405</v>
      </c>
      <c r="T84" s="221" t="s">
        <v>1009</v>
      </c>
      <c r="U84" s="221" t="s">
        <v>948</v>
      </c>
      <c r="V84" s="233" t="s">
        <v>307</v>
      </c>
      <c r="W84" s="263"/>
    </row>
    <row r="85" spans="1:23" s="22" customFormat="1" ht="39.75" customHeight="1">
      <c r="A85" s="161">
        <v>82</v>
      </c>
      <c r="B85" s="139" t="s">
        <v>752</v>
      </c>
      <c r="C85" s="80" t="s">
        <v>1015</v>
      </c>
      <c r="D85" s="65" t="s">
        <v>115</v>
      </c>
      <c r="E85" s="62"/>
      <c r="F85" s="60">
        <v>33535</v>
      </c>
      <c r="G85" s="57">
        <f ca="1" t="shared" si="5"/>
        <v>28.177777777777777</v>
      </c>
      <c r="H85" s="62" t="s">
        <v>968</v>
      </c>
      <c r="I85" s="62" t="s">
        <v>134</v>
      </c>
      <c r="J85" s="65" t="s">
        <v>117</v>
      </c>
      <c r="K85" s="245" t="s">
        <v>1014</v>
      </c>
      <c r="L85" s="61" t="s">
        <v>754</v>
      </c>
      <c r="M85" s="61" t="s">
        <v>117</v>
      </c>
      <c r="N85" s="62" t="s">
        <v>117</v>
      </c>
      <c r="O85" s="62" t="s">
        <v>117</v>
      </c>
      <c r="P85" s="72" t="s">
        <v>738</v>
      </c>
      <c r="Q85" s="62" t="s">
        <v>745</v>
      </c>
      <c r="R85" s="62" t="s">
        <v>207</v>
      </c>
      <c r="S85" s="62" t="s">
        <v>456</v>
      </c>
      <c r="T85" s="62" t="s">
        <v>937</v>
      </c>
      <c r="U85" s="62" t="s">
        <v>994</v>
      </c>
      <c r="V85" s="73" t="s">
        <v>1018</v>
      </c>
      <c r="W85" s="260"/>
    </row>
    <row r="86" spans="1:23" s="22" customFormat="1" ht="39.75" customHeight="1">
      <c r="A86" s="34">
        <v>83</v>
      </c>
      <c r="B86" s="66" t="s">
        <v>311</v>
      </c>
      <c r="C86" s="80"/>
      <c r="D86" s="65" t="s">
        <v>115</v>
      </c>
      <c r="E86" s="62"/>
      <c r="F86" s="60">
        <v>26799</v>
      </c>
      <c r="G86" s="57">
        <f ca="1" t="shared" si="5"/>
        <v>46.61944444444445</v>
      </c>
      <c r="H86" s="62" t="s">
        <v>902</v>
      </c>
      <c r="I86" s="62" t="s">
        <v>134</v>
      </c>
      <c r="J86" s="65" t="s">
        <v>117</v>
      </c>
      <c r="K86" s="62" t="s">
        <v>902</v>
      </c>
      <c r="L86" s="61" t="s">
        <v>902</v>
      </c>
      <c r="M86" s="61" t="s">
        <v>902</v>
      </c>
      <c r="N86" s="62" t="s">
        <v>117</v>
      </c>
      <c r="O86" s="72" t="s">
        <v>117</v>
      </c>
      <c r="P86" s="72" t="s">
        <v>738</v>
      </c>
      <c r="Q86" s="62" t="s">
        <v>251</v>
      </c>
      <c r="R86" s="62" t="s">
        <v>187</v>
      </c>
      <c r="S86" s="62" t="s">
        <v>118</v>
      </c>
      <c r="T86" s="62" t="s">
        <v>937</v>
      </c>
      <c r="U86" s="62" t="s">
        <v>994</v>
      </c>
      <c r="V86" s="73"/>
      <c r="W86" s="260"/>
    </row>
    <row r="87" spans="1:23" s="22" customFormat="1" ht="39.75" customHeight="1">
      <c r="A87" s="34">
        <v>84</v>
      </c>
      <c r="B87" s="66" t="s">
        <v>725</v>
      </c>
      <c r="C87" s="80" t="s">
        <v>726</v>
      </c>
      <c r="D87" s="65" t="s">
        <v>115</v>
      </c>
      <c r="E87" s="257"/>
      <c r="F87" s="60">
        <v>27292</v>
      </c>
      <c r="G87" s="57">
        <v>44</v>
      </c>
      <c r="H87" s="62" t="s">
        <v>968</v>
      </c>
      <c r="I87" s="62" t="s">
        <v>134</v>
      </c>
      <c r="J87" s="65" t="s">
        <v>117</v>
      </c>
      <c r="K87" s="245" t="s">
        <v>1006</v>
      </c>
      <c r="L87" s="61" t="s">
        <v>297</v>
      </c>
      <c r="M87" s="61" t="s">
        <v>902</v>
      </c>
      <c r="N87" s="62" t="s">
        <v>117</v>
      </c>
      <c r="O87" s="62" t="s">
        <v>40</v>
      </c>
      <c r="P87" s="72" t="s">
        <v>738</v>
      </c>
      <c r="Q87" s="62" t="s">
        <v>309</v>
      </c>
      <c r="R87" s="62" t="s">
        <v>267</v>
      </c>
      <c r="S87" s="62" t="s">
        <v>118</v>
      </c>
      <c r="T87" s="62" t="s">
        <v>727</v>
      </c>
      <c r="U87" s="62" t="s">
        <v>932</v>
      </c>
      <c r="V87" s="73" t="s">
        <v>1018</v>
      </c>
      <c r="W87" s="260"/>
    </row>
    <row r="88" spans="1:23" s="22" customFormat="1" ht="39.75" customHeight="1">
      <c r="A88" s="34">
        <v>85</v>
      </c>
      <c r="B88" s="82" t="s">
        <v>386</v>
      </c>
      <c r="C88" s="80"/>
      <c r="D88" s="39" t="s">
        <v>115</v>
      </c>
      <c r="E88" s="72"/>
      <c r="F88" s="70">
        <v>25251</v>
      </c>
      <c r="G88" s="57">
        <f aca="true" ca="1" t="shared" si="6" ref="G88:G104">IF(F88&lt;&gt;"",(DAYS360(F88,TODAY())/360),"")</f>
        <v>50.86388888888889</v>
      </c>
      <c r="H88" s="71" t="s">
        <v>902</v>
      </c>
      <c r="I88" s="71" t="s">
        <v>902</v>
      </c>
      <c r="J88" s="36" t="s">
        <v>117</v>
      </c>
      <c r="K88" s="72" t="s">
        <v>902</v>
      </c>
      <c r="L88" s="61" t="s">
        <v>902</v>
      </c>
      <c r="M88" s="67" t="s">
        <v>117</v>
      </c>
      <c r="N88" s="77" t="s">
        <v>117</v>
      </c>
      <c r="O88" s="77" t="s">
        <v>117</v>
      </c>
      <c r="P88" s="72" t="s">
        <v>738</v>
      </c>
      <c r="Q88" s="77" t="s">
        <v>387</v>
      </c>
      <c r="R88" s="77" t="s">
        <v>207</v>
      </c>
      <c r="S88" s="77" t="s">
        <v>118</v>
      </c>
      <c r="T88" s="62" t="s">
        <v>937</v>
      </c>
      <c r="U88" s="62" t="s">
        <v>994</v>
      </c>
      <c r="V88" s="232"/>
      <c r="W88" s="260"/>
    </row>
    <row r="89" spans="1:23" s="22" customFormat="1" ht="39.75" customHeight="1">
      <c r="A89" s="34">
        <v>86</v>
      </c>
      <c r="B89" s="278" t="s">
        <v>877</v>
      </c>
      <c r="C89" s="80" t="s">
        <v>1016</v>
      </c>
      <c r="D89" s="65" t="s">
        <v>115</v>
      </c>
      <c r="E89" s="62"/>
      <c r="F89" s="60">
        <v>33932</v>
      </c>
      <c r="G89" s="57">
        <f ca="1" t="shared" si="6"/>
        <v>27.094444444444445</v>
      </c>
      <c r="H89" s="62"/>
      <c r="I89" s="62" t="s">
        <v>116</v>
      </c>
      <c r="J89" s="65"/>
      <c r="K89" s="62" t="s">
        <v>194</v>
      </c>
      <c r="L89" s="61" t="s">
        <v>902</v>
      </c>
      <c r="M89" s="63" t="s">
        <v>117</v>
      </c>
      <c r="N89" s="72"/>
      <c r="O89" s="72"/>
      <c r="P89" s="72" t="s">
        <v>738</v>
      </c>
      <c r="Q89" s="72" t="s">
        <v>212</v>
      </c>
      <c r="R89" s="72" t="s">
        <v>154</v>
      </c>
      <c r="S89" s="72" t="s">
        <v>419</v>
      </c>
      <c r="T89" s="62"/>
      <c r="U89" s="62"/>
      <c r="V89" s="73"/>
      <c r="W89" s="260"/>
    </row>
    <row r="90" spans="1:23" s="22" customFormat="1" ht="39.75" customHeight="1">
      <c r="A90" s="161">
        <v>87</v>
      </c>
      <c r="B90" s="66" t="s">
        <v>486</v>
      </c>
      <c r="C90" s="116"/>
      <c r="D90" s="39" t="s">
        <v>115</v>
      </c>
      <c r="E90" s="42"/>
      <c r="F90" s="41">
        <v>23106</v>
      </c>
      <c r="G90" s="57">
        <f ca="1" t="shared" si="6"/>
        <v>56.730555555555554</v>
      </c>
      <c r="H90" s="39" t="s">
        <v>902</v>
      </c>
      <c r="I90" s="39" t="s">
        <v>116</v>
      </c>
      <c r="J90" s="39" t="s">
        <v>117</v>
      </c>
      <c r="K90" s="39" t="s">
        <v>902</v>
      </c>
      <c r="L90" s="64" t="s">
        <v>40</v>
      </c>
      <c r="M90" s="99" t="s">
        <v>902</v>
      </c>
      <c r="N90" s="99" t="s">
        <v>117</v>
      </c>
      <c r="O90" s="42" t="s">
        <v>117</v>
      </c>
      <c r="P90" s="72" t="s">
        <v>738</v>
      </c>
      <c r="Q90" s="42" t="s">
        <v>487</v>
      </c>
      <c r="R90" s="42" t="s">
        <v>154</v>
      </c>
      <c r="S90" s="42" t="s">
        <v>118</v>
      </c>
      <c r="T90" s="42" t="s">
        <v>488</v>
      </c>
      <c r="U90" s="42"/>
      <c r="V90" s="202"/>
      <c r="W90" s="260"/>
    </row>
    <row r="91" spans="1:23" s="22" customFormat="1" ht="39.75" customHeight="1">
      <c r="A91" s="34">
        <v>88</v>
      </c>
      <c r="B91" s="66" t="s">
        <v>480</v>
      </c>
      <c r="C91" s="80"/>
      <c r="D91" s="65" t="s">
        <v>115</v>
      </c>
      <c r="E91" s="61"/>
      <c r="F91" s="41"/>
      <c r="G91" s="229">
        <f ca="1" t="shared" si="6"/>
      </c>
      <c r="H91" s="39"/>
      <c r="I91" s="39"/>
      <c r="J91" s="65"/>
      <c r="K91" s="65"/>
      <c r="L91" s="64" t="s">
        <v>902</v>
      </c>
      <c r="M91" s="64" t="s">
        <v>902</v>
      </c>
      <c r="N91" s="65"/>
      <c r="O91" s="62"/>
      <c r="P91" s="72" t="s">
        <v>738</v>
      </c>
      <c r="Q91" s="62"/>
      <c r="R91" s="62"/>
      <c r="S91" s="62"/>
      <c r="T91" s="62"/>
      <c r="U91" s="62"/>
      <c r="V91" s="43"/>
      <c r="W91" s="260"/>
    </row>
    <row r="92" spans="1:23" s="22" customFormat="1" ht="39.75" customHeight="1">
      <c r="A92" s="34">
        <v>89</v>
      </c>
      <c r="B92" s="82" t="s">
        <v>379</v>
      </c>
      <c r="C92" s="80"/>
      <c r="D92" s="76" t="s">
        <v>115</v>
      </c>
      <c r="E92" s="63"/>
      <c r="F92" s="70">
        <v>27195</v>
      </c>
      <c r="G92" s="57">
        <f ca="1" t="shared" si="6"/>
        <v>45.53611111111111</v>
      </c>
      <c r="H92" s="68" t="s">
        <v>902</v>
      </c>
      <c r="I92" s="71" t="s">
        <v>134</v>
      </c>
      <c r="J92" s="63" t="s">
        <v>117</v>
      </c>
      <c r="K92" s="63" t="s">
        <v>380</v>
      </c>
      <c r="L92" s="61" t="s">
        <v>297</v>
      </c>
      <c r="M92" s="67" t="s">
        <v>117</v>
      </c>
      <c r="N92" s="77" t="s">
        <v>117</v>
      </c>
      <c r="O92" s="77" t="s">
        <v>117</v>
      </c>
      <c r="P92" s="72" t="s">
        <v>738</v>
      </c>
      <c r="Q92" s="77" t="s">
        <v>381</v>
      </c>
      <c r="R92" s="77" t="s">
        <v>207</v>
      </c>
      <c r="S92" s="77" t="s">
        <v>172</v>
      </c>
      <c r="T92" s="62" t="s">
        <v>937</v>
      </c>
      <c r="U92" s="62" t="s">
        <v>994</v>
      </c>
      <c r="V92" s="232"/>
      <c r="W92" s="260"/>
    </row>
    <row r="93" spans="1:23" s="22" customFormat="1" ht="39.75" customHeight="1">
      <c r="A93" s="34">
        <v>90</v>
      </c>
      <c r="B93" s="66" t="s">
        <v>179</v>
      </c>
      <c r="C93" s="80" t="s">
        <v>1017</v>
      </c>
      <c r="D93" s="65" t="s">
        <v>115</v>
      </c>
      <c r="E93" s="61"/>
      <c r="F93" s="60">
        <v>28697</v>
      </c>
      <c r="G93" s="57">
        <f ca="1" t="shared" si="6"/>
        <v>41.422222222222224</v>
      </c>
      <c r="H93" s="65" t="s">
        <v>902</v>
      </c>
      <c r="I93" s="65" t="s">
        <v>116</v>
      </c>
      <c r="J93" s="65" t="s">
        <v>364</v>
      </c>
      <c r="K93" s="65" t="s">
        <v>962</v>
      </c>
      <c r="L93" s="64" t="s">
        <v>902</v>
      </c>
      <c r="M93" s="64" t="s">
        <v>117</v>
      </c>
      <c r="N93" s="65" t="s">
        <v>117</v>
      </c>
      <c r="O93" s="72" t="s">
        <v>364</v>
      </c>
      <c r="P93" s="72" t="s">
        <v>738</v>
      </c>
      <c r="Q93" s="72" t="s">
        <v>175</v>
      </c>
      <c r="R93" s="72" t="s">
        <v>154</v>
      </c>
      <c r="S93" s="62" t="s">
        <v>172</v>
      </c>
      <c r="T93" s="62" t="s">
        <v>950</v>
      </c>
      <c r="U93" s="62" t="s">
        <v>963</v>
      </c>
      <c r="V93" s="73" t="s">
        <v>1018</v>
      </c>
      <c r="W93" s="260"/>
    </row>
    <row r="94" spans="1:23" s="22" customFormat="1" ht="47.25" customHeight="1">
      <c r="A94" s="34">
        <v>91</v>
      </c>
      <c r="B94" s="66" t="s">
        <v>180</v>
      </c>
      <c r="C94" s="79"/>
      <c r="D94" s="65" t="s">
        <v>115</v>
      </c>
      <c r="E94" s="61"/>
      <c r="F94" s="60">
        <v>27280</v>
      </c>
      <c r="G94" s="57">
        <f ca="1" t="shared" si="6"/>
        <v>45.30555555555556</v>
      </c>
      <c r="H94" s="200" t="s">
        <v>902</v>
      </c>
      <c r="I94" s="65" t="s">
        <v>134</v>
      </c>
      <c r="J94" s="65" t="s">
        <v>117</v>
      </c>
      <c r="K94" s="65" t="s">
        <v>182</v>
      </c>
      <c r="L94" s="64" t="s">
        <v>902</v>
      </c>
      <c r="M94" s="64" t="s">
        <v>117</v>
      </c>
      <c r="N94" s="65" t="s">
        <v>117</v>
      </c>
      <c r="O94" s="62" t="s">
        <v>117</v>
      </c>
      <c r="P94" s="72" t="s">
        <v>738</v>
      </c>
      <c r="Q94" s="62" t="s">
        <v>181</v>
      </c>
      <c r="R94" s="72" t="s">
        <v>154</v>
      </c>
      <c r="S94" s="62" t="s">
        <v>118</v>
      </c>
      <c r="T94" s="62" t="s">
        <v>937</v>
      </c>
      <c r="U94" s="62" t="s">
        <v>932</v>
      </c>
      <c r="V94" s="73" t="s">
        <v>1018</v>
      </c>
      <c r="W94" s="260"/>
    </row>
    <row r="95" spans="1:23" s="22" customFormat="1" ht="52.5" customHeight="1">
      <c r="A95" s="161">
        <v>92</v>
      </c>
      <c r="B95" s="66" t="s">
        <v>615</v>
      </c>
      <c r="C95" s="79" t="s">
        <v>616</v>
      </c>
      <c r="D95" s="65" t="s">
        <v>115</v>
      </c>
      <c r="E95" s="61"/>
      <c r="F95" s="60">
        <v>27800</v>
      </c>
      <c r="G95" s="57">
        <f ca="1" t="shared" si="6"/>
        <v>43.88333333333333</v>
      </c>
      <c r="H95" s="65" t="s">
        <v>968</v>
      </c>
      <c r="I95" s="65"/>
      <c r="J95" s="65" t="s">
        <v>117</v>
      </c>
      <c r="K95" s="135" t="s">
        <v>242</v>
      </c>
      <c r="L95" s="64" t="s">
        <v>617</v>
      </c>
      <c r="M95" s="64" t="s">
        <v>902</v>
      </c>
      <c r="N95" s="65" t="s">
        <v>117</v>
      </c>
      <c r="O95" s="62" t="s">
        <v>117</v>
      </c>
      <c r="P95" s="72" t="s">
        <v>738</v>
      </c>
      <c r="Q95" s="62" t="s">
        <v>618</v>
      </c>
      <c r="R95" s="62" t="s">
        <v>267</v>
      </c>
      <c r="S95" s="62" t="s">
        <v>405</v>
      </c>
      <c r="T95" s="62" t="s">
        <v>619</v>
      </c>
      <c r="U95" s="62" t="s">
        <v>941</v>
      </c>
      <c r="V95" s="73" t="s">
        <v>620</v>
      </c>
      <c r="W95" s="260"/>
    </row>
    <row r="96" spans="1:23" s="22" customFormat="1" ht="52.5" customHeight="1">
      <c r="A96" s="34">
        <v>93</v>
      </c>
      <c r="B96" s="66" t="s">
        <v>1023</v>
      </c>
      <c r="C96" s="79"/>
      <c r="D96" s="65" t="s">
        <v>135</v>
      </c>
      <c r="E96" s="61"/>
      <c r="F96" s="60"/>
      <c r="G96" s="229">
        <f ca="1" t="shared" si="6"/>
      </c>
      <c r="H96" s="65" t="s">
        <v>902</v>
      </c>
      <c r="I96" s="65" t="s">
        <v>152</v>
      </c>
      <c r="J96" s="65" t="s">
        <v>117</v>
      </c>
      <c r="K96" s="135" t="s">
        <v>1022</v>
      </c>
      <c r="L96" s="64" t="s">
        <v>117</v>
      </c>
      <c r="M96" s="64" t="s">
        <v>117</v>
      </c>
      <c r="N96" s="65" t="s">
        <v>117</v>
      </c>
      <c r="O96" s="62" t="s">
        <v>117</v>
      </c>
      <c r="P96" s="72" t="s">
        <v>738</v>
      </c>
      <c r="Q96" s="62" t="s">
        <v>1024</v>
      </c>
      <c r="R96" s="62" t="s">
        <v>187</v>
      </c>
      <c r="S96" s="62" t="s">
        <v>118</v>
      </c>
      <c r="T96" s="62" t="s">
        <v>937</v>
      </c>
      <c r="U96" s="62" t="s">
        <v>994</v>
      </c>
      <c r="V96" s="73" t="s">
        <v>560</v>
      </c>
      <c r="W96" s="260"/>
    </row>
    <row r="97" spans="1:23" s="22" customFormat="1" ht="39.75" customHeight="1">
      <c r="A97" s="34">
        <v>94</v>
      </c>
      <c r="B97" s="139" t="s">
        <v>759</v>
      </c>
      <c r="C97" s="80"/>
      <c r="D97" s="65" t="s">
        <v>115</v>
      </c>
      <c r="E97" s="61"/>
      <c r="F97" s="60">
        <v>29100</v>
      </c>
      <c r="G97" s="57">
        <f ca="1" t="shared" si="6"/>
        <v>40.32222222222222</v>
      </c>
      <c r="H97" s="65" t="s">
        <v>968</v>
      </c>
      <c r="I97" s="65" t="s">
        <v>116</v>
      </c>
      <c r="J97" s="65" t="s">
        <v>117</v>
      </c>
      <c r="K97" s="65" t="s">
        <v>766</v>
      </c>
      <c r="L97" s="64" t="s">
        <v>297</v>
      </c>
      <c r="M97" s="64" t="s">
        <v>117</v>
      </c>
      <c r="N97" s="65" t="s">
        <v>117</v>
      </c>
      <c r="O97" s="62" t="s">
        <v>117</v>
      </c>
      <c r="P97" s="72" t="s">
        <v>738</v>
      </c>
      <c r="Q97" s="62" t="s">
        <v>160</v>
      </c>
      <c r="R97" s="62" t="s">
        <v>267</v>
      </c>
      <c r="S97" s="62" t="s">
        <v>118</v>
      </c>
      <c r="T97" s="62" t="s">
        <v>760</v>
      </c>
      <c r="U97" s="62"/>
      <c r="V97" s="73"/>
      <c r="W97" s="260"/>
    </row>
    <row r="98" spans="1:23" s="22" customFormat="1" ht="39.75" customHeight="1">
      <c r="A98" s="34">
        <v>95</v>
      </c>
      <c r="B98" s="154" t="s">
        <v>604</v>
      </c>
      <c r="C98" s="79"/>
      <c r="D98" s="64" t="s">
        <v>115</v>
      </c>
      <c r="E98" s="61"/>
      <c r="F98" s="60">
        <v>26124</v>
      </c>
      <c r="G98" s="57">
        <f ca="1" t="shared" si="6"/>
        <v>48.46666666666667</v>
      </c>
      <c r="H98" s="61" t="s">
        <v>968</v>
      </c>
      <c r="I98" s="62" t="s">
        <v>120</v>
      </c>
      <c r="J98" s="61" t="s">
        <v>117</v>
      </c>
      <c r="K98" s="38" t="s">
        <v>1021</v>
      </c>
      <c r="L98" s="61" t="s">
        <v>601</v>
      </c>
      <c r="M98" s="61" t="s">
        <v>117</v>
      </c>
      <c r="N98" s="62" t="s">
        <v>117</v>
      </c>
      <c r="O98" s="62" t="s">
        <v>117</v>
      </c>
      <c r="P98" s="72" t="s">
        <v>738</v>
      </c>
      <c r="Q98" s="62" t="s">
        <v>782</v>
      </c>
      <c r="R98" s="62" t="s">
        <v>267</v>
      </c>
      <c r="S98" s="62" t="s">
        <v>118</v>
      </c>
      <c r="T98" s="62" t="s">
        <v>937</v>
      </c>
      <c r="U98" s="62" t="s">
        <v>932</v>
      </c>
      <c r="V98" s="73" t="s">
        <v>463</v>
      </c>
      <c r="W98" s="260"/>
    </row>
    <row r="99" spans="1:23" s="22" customFormat="1" ht="39.75" customHeight="1">
      <c r="A99" s="34">
        <v>96</v>
      </c>
      <c r="B99" s="139" t="s">
        <v>1030</v>
      </c>
      <c r="C99" s="116"/>
      <c r="D99" s="39" t="s">
        <v>135</v>
      </c>
      <c r="E99" s="42"/>
      <c r="F99" s="41">
        <v>24380</v>
      </c>
      <c r="G99" s="115">
        <f ca="1" t="shared" si="6"/>
        <v>53.24444444444445</v>
      </c>
      <c r="H99" s="42" t="s">
        <v>902</v>
      </c>
      <c r="I99" s="39" t="s">
        <v>902</v>
      </c>
      <c r="J99" s="42" t="s">
        <v>902</v>
      </c>
      <c r="K99" s="39" t="s">
        <v>981</v>
      </c>
      <c r="L99" s="61" t="s">
        <v>902</v>
      </c>
      <c r="M99" s="42" t="s">
        <v>291</v>
      </c>
      <c r="N99" s="40" t="s">
        <v>117</v>
      </c>
      <c r="O99" s="40" t="s">
        <v>117</v>
      </c>
      <c r="P99" s="72" t="s">
        <v>738</v>
      </c>
      <c r="Q99" s="40" t="s">
        <v>186</v>
      </c>
      <c r="R99" s="40" t="s">
        <v>267</v>
      </c>
      <c r="S99" s="40" t="s">
        <v>118</v>
      </c>
      <c r="T99" s="40" t="s">
        <v>937</v>
      </c>
      <c r="U99" s="40" t="s">
        <v>994</v>
      </c>
      <c r="V99" s="43" t="s">
        <v>560</v>
      </c>
      <c r="W99" s="260"/>
    </row>
    <row r="100" spans="1:23" s="22" customFormat="1" ht="57.75" customHeight="1">
      <c r="A100" s="161">
        <v>97</v>
      </c>
      <c r="B100" s="139" t="s">
        <v>1029</v>
      </c>
      <c r="C100" s="133"/>
      <c r="D100" s="65" t="s">
        <v>135</v>
      </c>
      <c r="E100" s="61"/>
      <c r="F100" s="60">
        <v>29988</v>
      </c>
      <c r="G100" s="57">
        <f ca="1" t="shared" si="6"/>
        <v>37.894444444444446</v>
      </c>
      <c r="H100" s="65" t="s">
        <v>968</v>
      </c>
      <c r="I100" s="65" t="s">
        <v>902</v>
      </c>
      <c r="J100" s="65" t="s">
        <v>117</v>
      </c>
      <c r="K100" s="135" t="s">
        <v>1028</v>
      </c>
      <c r="L100" s="64" t="s">
        <v>902</v>
      </c>
      <c r="M100" s="64" t="s">
        <v>902</v>
      </c>
      <c r="N100" s="65" t="s">
        <v>117</v>
      </c>
      <c r="O100" s="62" t="s">
        <v>117</v>
      </c>
      <c r="P100" s="72" t="s">
        <v>738</v>
      </c>
      <c r="Q100" s="62" t="s">
        <v>215</v>
      </c>
      <c r="R100" s="62" t="s">
        <v>267</v>
      </c>
      <c r="S100" s="62" t="s">
        <v>118</v>
      </c>
      <c r="T100" s="62" t="s">
        <v>775</v>
      </c>
      <c r="U100" s="62" t="s">
        <v>937</v>
      </c>
      <c r="V100" s="73" t="s">
        <v>776</v>
      </c>
      <c r="W100" s="260"/>
    </row>
    <row r="101" spans="1:23" s="22" customFormat="1" ht="39.75" customHeight="1">
      <c r="A101" s="34">
        <v>98</v>
      </c>
      <c r="B101" s="66" t="s">
        <v>183</v>
      </c>
      <c r="C101" s="79"/>
      <c r="D101" s="65" t="s">
        <v>135</v>
      </c>
      <c r="E101" s="61"/>
      <c r="F101" s="60">
        <v>24303</v>
      </c>
      <c r="G101" s="57">
        <f ca="1" t="shared" si="6"/>
        <v>53.452777777777776</v>
      </c>
      <c r="H101" s="69"/>
      <c r="I101" s="65" t="s">
        <v>174</v>
      </c>
      <c r="J101" s="65"/>
      <c r="K101" s="65" t="s">
        <v>184</v>
      </c>
      <c r="L101" s="118" t="s">
        <v>902</v>
      </c>
      <c r="M101" s="64" t="s">
        <v>117</v>
      </c>
      <c r="N101" s="65"/>
      <c r="O101" s="72"/>
      <c r="P101" s="72" t="s">
        <v>738</v>
      </c>
      <c r="Q101" s="62" t="s">
        <v>181</v>
      </c>
      <c r="R101" s="72" t="s">
        <v>154</v>
      </c>
      <c r="S101" s="62" t="s">
        <v>118</v>
      </c>
      <c r="T101" s="62"/>
      <c r="U101" s="62"/>
      <c r="V101" s="73"/>
      <c r="W101" s="260"/>
    </row>
    <row r="102" spans="1:23" s="22" customFormat="1" ht="59.25" customHeight="1">
      <c r="A102" s="34">
        <v>99</v>
      </c>
      <c r="B102" s="102" t="s">
        <v>367</v>
      </c>
      <c r="C102" s="79" t="s">
        <v>369</v>
      </c>
      <c r="D102" s="65" t="s">
        <v>115</v>
      </c>
      <c r="E102" s="61" t="s">
        <v>369</v>
      </c>
      <c r="F102" s="60">
        <v>22171</v>
      </c>
      <c r="G102" s="57">
        <f ca="1" t="shared" si="6"/>
        <v>59.294444444444444</v>
      </c>
      <c r="H102" s="65" t="s">
        <v>902</v>
      </c>
      <c r="I102" s="65" t="s">
        <v>116</v>
      </c>
      <c r="J102" s="65" t="s">
        <v>117</v>
      </c>
      <c r="K102" s="65" t="s">
        <v>981</v>
      </c>
      <c r="L102" s="64" t="s">
        <v>1008</v>
      </c>
      <c r="M102" s="64" t="s">
        <v>117</v>
      </c>
      <c r="N102" s="65" t="s">
        <v>117</v>
      </c>
      <c r="O102" s="62" t="s">
        <v>117</v>
      </c>
      <c r="P102" s="72" t="s">
        <v>738</v>
      </c>
      <c r="Q102" s="62" t="s">
        <v>370</v>
      </c>
      <c r="R102" s="62" t="s">
        <v>187</v>
      </c>
      <c r="S102" s="62" t="s">
        <v>456</v>
      </c>
      <c r="T102" s="72" t="s">
        <v>371</v>
      </c>
      <c r="U102" s="72" t="s">
        <v>949</v>
      </c>
      <c r="V102" s="73" t="s">
        <v>372</v>
      </c>
      <c r="W102" s="260"/>
    </row>
    <row r="103" spans="1:23" s="22" customFormat="1" ht="39.75" customHeight="1">
      <c r="A103" s="34">
        <v>100</v>
      </c>
      <c r="B103" s="140" t="s">
        <v>168</v>
      </c>
      <c r="C103" s="79"/>
      <c r="D103" s="65" t="s">
        <v>115</v>
      </c>
      <c r="E103" s="61"/>
      <c r="F103" s="60">
        <v>21562</v>
      </c>
      <c r="G103" s="57">
        <f ca="1" t="shared" si="6"/>
        <v>60.96111111111111</v>
      </c>
      <c r="H103" s="65"/>
      <c r="I103" s="69" t="s">
        <v>116</v>
      </c>
      <c r="J103" s="65"/>
      <c r="K103" s="135" t="s">
        <v>170</v>
      </c>
      <c r="L103" s="64" t="s">
        <v>902</v>
      </c>
      <c r="M103" s="64" t="s">
        <v>117</v>
      </c>
      <c r="N103" s="65"/>
      <c r="O103" s="72"/>
      <c r="P103" s="72" t="s">
        <v>738</v>
      </c>
      <c r="Q103" s="62" t="s">
        <v>171</v>
      </c>
      <c r="R103" s="72" t="s">
        <v>154</v>
      </c>
      <c r="S103" s="62" t="s">
        <v>172</v>
      </c>
      <c r="T103" s="62"/>
      <c r="U103" s="62"/>
      <c r="V103" s="73"/>
      <c r="W103" s="260"/>
    </row>
    <row r="104" spans="1:23" s="22" customFormat="1" ht="39.75" customHeight="1">
      <c r="A104" s="34">
        <v>101</v>
      </c>
      <c r="B104" s="136" t="s">
        <v>293</v>
      </c>
      <c r="C104" s="79"/>
      <c r="D104" s="65" t="s">
        <v>115</v>
      </c>
      <c r="E104" s="61"/>
      <c r="F104" s="70"/>
      <c r="G104" s="229">
        <f ca="1" t="shared" si="6"/>
      </c>
      <c r="H104" s="69"/>
      <c r="I104" s="69"/>
      <c r="J104" s="65"/>
      <c r="K104" s="65"/>
      <c r="L104" s="64" t="s">
        <v>902</v>
      </c>
      <c r="M104" s="76" t="s">
        <v>902</v>
      </c>
      <c r="N104" s="36"/>
      <c r="O104" s="72"/>
      <c r="P104" s="72" t="s">
        <v>738</v>
      </c>
      <c r="Q104" s="72" t="s">
        <v>215</v>
      </c>
      <c r="R104" s="72" t="s">
        <v>267</v>
      </c>
      <c r="S104" s="72" t="s">
        <v>118</v>
      </c>
      <c r="T104" s="62" t="s">
        <v>294</v>
      </c>
      <c r="U104" s="62" t="s">
        <v>950</v>
      </c>
      <c r="V104" s="43" t="s">
        <v>295</v>
      </c>
      <c r="W104" s="260"/>
    </row>
    <row r="105" spans="1:23" s="22" customFormat="1" ht="39.75" customHeight="1">
      <c r="A105" s="161">
        <v>102</v>
      </c>
      <c r="B105" s="139" t="s">
        <v>783</v>
      </c>
      <c r="C105" s="116"/>
      <c r="D105" s="39" t="s">
        <v>115</v>
      </c>
      <c r="E105" s="42"/>
      <c r="F105" s="41" t="s">
        <v>784</v>
      </c>
      <c r="G105" s="115">
        <v>49</v>
      </c>
      <c r="H105" s="39" t="s">
        <v>968</v>
      </c>
      <c r="I105" s="39" t="s">
        <v>116</v>
      </c>
      <c r="J105" s="39" t="s">
        <v>117</v>
      </c>
      <c r="K105" s="39" t="s">
        <v>1027</v>
      </c>
      <c r="L105" s="64" t="s">
        <v>601</v>
      </c>
      <c r="M105" s="99" t="s">
        <v>1000</v>
      </c>
      <c r="N105" s="39" t="s">
        <v>117</v>
      </c>
      <c r="O105" s="40" t="s">
        <v>117</v>
      </c>
      <c r="P105" s="72" t="s">
        <v>738</v>
      </c>
      <c r="Q105" s="40" t="s">
        <v>273</v>
      </c>
      <c r="R105" s="40" t="s">
        <v>267</v>
      </c>
      <c r="S105" s="40" t="s">
        <v>118</v>
      </c>
      <c r="T105" s="40" t="s">
        <v>276</v>
      </c>
      <c r="U105" s="40" t="s">
        <v>933</v>
      </c>
      <c r="V105" s="43" t="s">
        <v>785</v>
      </c>
      <c r="W105" s="260"/>
    </row>
    <row r="106" spans="1:23" s="22" customFormat="1" ht="39.75" customHeight="1">
      <c r="A106" s="34">
        <v>103</v>
      </c>
      <c r="B106" s="66" t="s">
        <v>216</v>
      </c>
      <c r="C106" s="79"/>
      <c r="D106" s="65" t="s">
        <v>135</v>
      </c>
      <c r="E106" s="61"/>
      <c r="F106" s="60">
        <v>30824</v>
      </c>
      <c r="G106" s="57">
        <f aca="true" ca="1" t="shared" si="7" ref="G106:G114">IF(F106&lt;&gt;"",(DAYS360(F106,TODAY())/360),"")</f>
        <v>35.6</v>
      </c>
      <c r="H106" s="65"/>
      <c r="I106" s="65"/>
      <c r="J106" s="65"/>
      <c r="K106" s="65"/>
      <c r="L106" s="64" t="s">
        <v>902</v>
      </c>
      <c r="M106" s="64" t="s">
        <v>902</v>
      </c>
      <c r="N106" s="65"/>
      <c r="O106" s="62"/>
      <c r="P106" s="72" t="s">
        <v>738</v>
      </c>
      <c r="Q106" s="62" t="s">
        <v>215</v>
      </c>
      <c r="R106" s="72" t="s">
        <v>207</v>
      </c>
      <c r="S106" s="62" t="s">
        <v>118</v>
      </c>
      <c r="T106" s="62" t="s">
        <v>243</v>
      </c>
      <c r="U106" s="62"/>
      <c r="V106" s="73"/>
      <c r="W106" s="260"/>
    </row>
    <row r="107" spans="1:23" s="22" customFormat="1" ht="39.75" customHeight="1">
      <c r="A107" s="34">
        <v>104</v>
      </c>
      <c r="B107" s="66" t="s">
        <v>610</v>
      </c>
      <c r="C107" s="79"/>
      <c r="D107" s="65" t="s">
        <v>135</v>
      </c>
      <c r="E107" s="61"/>
      <c r="F107" s="60">
        <v>35118</v>
      </c>
      <c r="G107" s="57">
        <f ca="1" t="shared" si="7"/>
        <v>23.84722222222222</v>
      </c>
      <c r="H107" s="65" t="s">
        <v>999</v>
      </c>
      <c r="I107" s="65" t="s">
        <v>116</v>
      </c>
      <c r="J107" s="65" t="s">
        <v>117</v>
      </c>
      <c r="K107" s="135" t="s">
        <v>981</v>
      </c>
      <c r="L107" s="64" t="s">
        <v>478</v>
      </c>
      <c r="M107" s="64" t="s">
        <v>291</v>
      </c>
      <c r="N107" s="65" t="s">
        <v>117</v>
      </c>
      <c r="O107" s="62" t="s">
        <v>117</v>
      </c>
      <c r="P107" s="72" t="s">
        <v>738</v>
      </c>
      <c r="Q107" s="62" t="s">
        <v>298</v>
      </c>
      <c r="R107" s="62" t="s">
        <v>267</v>
      </c>
      <c r="S107" s="62" t="s">
        <v>118</v>
      </c>
      <c r="T107" s="62" t="s">
        <v>1026</v>
      </c>
      <c r="U107" s="62" t="s">
        <v>933</v>
      </c>
      <c r="V107" s="73" t="s">
        <v>1025</v>
      </c>
      <c r="W107" s="260"/>
    </row>
    <row r="108" spans="1:23" s="22" customFormat="1" ht="39.75" customHeight="1">
      <c r="A108" s="34">
        <v>105</v>
      </c>
      <c r="B108" s="102" t="s">
        <v>257</v>
      </c>
      <c r="C108" s="79"/>
      <c r="D108" s="65" t="s">
        <v>115</v>
      </c>
      <c r="E108" s="61"/>
      <c r="F108" s="41">
        <v>23373</v>
      </c>
      <c r="G108" s="57">
        <f ca="1" t="shared" si="7"/>
        <v>56</v>
      </c>
      <c r="H108" s="39" t="s">
        <v>968</v>
      </c>
      <c r="I108" s="39" t="s">
        <v>134</v>
      </c>
      <c r="J108" s="65" t="s">
        <v>117</v>
      </c>
      <c r="K108" s="135" t="s">
        <v>981</v>
      </c>
      <c r="L108" s="64" t="s">
        <v>214</v>
      </c>
      <c r="M108" s="76" t="s">
        <v>117</v>
      </c>
      <c r="N108" s="36" t="s">
        <v>117</v>
      </c>
      <c r="O108" s="72" t="s">
        <v>291</v>
      </c>
      <c r="P108" s="72" t="s">
        <v>738</v>
      </c>
      <c r="Q108" s="72" t="s">
        <v>258</v>
      </c>
      <c r="R108" s="72" t="s">
        <v>277</v>
      </c>
      <c r="S108" s="72" t="s">
        <v>118</v>
      </c>
      <c r="T108" s="62" t="s">
        <v>441</v>
      </c>
      <c r="U108" s="62" t="s">
        <v>951</v>
      </c>
      <c r="V108" s="73" t="s">
        <v>442</v>
      </c>
      <c r="W108" s="260"/>
    </row>
    <row r="109" spans="1:23" s="22" customFormat="1" ht="39.75" customHeight="1">
      <c r="A109" s="34">
        <v>106</v>
      </c>
      <c r="B109" s="66" t="s">
        <v>395</v>
      </c>
      <c r="C109" s="79"/>
      <c r="D109" s="65" t="s">
        <v>115</v>
      </c>
      <c r="E109" s="61"/>
      <c r="F109" s="41">
        <v>38516</v>
      </c>
      <c r="G109" s="57">
        <f ca="1" t="shared" si="7"/>
        <v>14.541666666666666</v>
      </c>
      <c r="H109" s="39" t="s">
        <v>968</v>
      </c>
      <c r="I109" s="39"/>
      <c r="J109" s="65" t="s">
        <v>117</v>
      </c>
      <c r="K109" s="65" t="s">
        <v>143</v>
      </c>
      <c r="L109" s="64" t="s">
        <v>902</v>
      </c>
      <c r="M109" s="64" t="s">
        <v>902</v>
      </c>
      <c r="N109" s="65"/>
      <c r="O109" s="62"/>
      <c r="P109" s="72" t="s">
        <v>738</v>
      </c>
      <c r="Q109" s="62" t="s">
        <v>396</v>
      </c>
      <c r="R109" s="62" t="s">
        <v>267</v>
      </c>
      <c r="S109" s="62" t="s">
        <v>118</v>
      </c>
      <c r="T109" s="62" t="s">
        <v>397</v>
      </c>
      <c r="U109" s="62" t="s">
        <v>944</v>
      </c>
      <c r="V109" s="43" t="s">
        <v>398</v>
      </c>
      <c r="W109" s="260"/>
    </row>
    <row r="110" spans="1:23" s="22" customFormat="1" ht="39.75" customHeight="1">
      <c r="A110" s="34">
        <v>107</v>
      </c>
      <c r="B110" s="140" t="s">
        <v>205</v>
      </c>
      <c r="C110" s="79"/>
      <c r="D110" s="65" t="s">
        <v>115</v>
      </c>
      <c r="E110" s="61"/>
      <c r="F110" s="70">
        <v>20892</v>
      </c>
      <c r="G110" s="57">
        <f ca="1" t="shared" si="7"/>
        <v>62.791666666666664</v>
      </c>
      <c r="H110" s="69" t="s">
        <v>902</v>
      </c>
      <c r="I110" s="65" t="s">
        <v>206</v>
      </c>
      <c r="J110" s="65" t="s">
        <v>117</v>
      </c>
      <c r="K110" s="135" t="s">
        <v>182</v>
      </c>
      <c r="L110" s="118" t="s">
        <v>902</v>
      </c>
      <c r="M110" s="76" t="s">
        <v>117</v>
      </c>
      <c r="N110" s="36" t="s">
        <v>117</v>
      </c>
      <c r="O110" s="72" t="s">
        <v>291</v>
      </c>
      <c r="P110" s="72" t="s">
        <v>738</v>
      </c>
      <c r="Q110" s="72" t="s">
        <v>208</v>
      </c>
      <c r="R110" s="72" t="s">
        <v>207</v>
      </c>
      <c r="S110" s="72" t="s">
        <v>419</v>
      </c>
      <c r="T110" s="72" t="s">
        <v>937</v>
      </c>
      <c r="U110" s="72" t="s">
        <v>932</v>
      </c>
      <c r="V110" s="232" t="s">
        <v>1001</v>
      </c>
      <c r="W110" s="260"/>
    </row>
    <row r="111" spans="1:23" s="22" customFormat="1" ht="39.75" customHeight="1">
      <c r="A111" s="34">
        <v>108</v>
      </c>
      <c r="B111" s="66" t="s">
        <v>259</v>
      </c>
      <c r="C111" s="79"/>
      <c r="D111" s="65" t="s">
        <v>135</v>
      </c>
      <c r="E111" s="61"/>
      <c r="F111" s="41">
        <v>27687</v>
      </c>
      <c r="G111" s="57">
        <f ca="1" t="shared" si="7"/>
        <v>44.18888888888889</v>
      </c>
      <c r="H111" s="39"/>
      <c r="I111" s="39" t="s">
        <v>116</v>
      </c>
      <c r="J111" s="65"/>
      <c r="K111" s="65" t="s">
        <v>182</v>
      </c>
      <c r="L111" s="64" t="s">
        <v>902</v>
      </c>
      <c r="M111" s="64" t="s">
        <v>902</v>
      </c>
      <c r="N111" s="65" t="s">
        <v>117</v>
      </c>
      <c r="O111" s="62" t="s">
        <v>117</v>
      </c>
      <c r="P111" s="72" t="s">
        <v>738</v>
      </c>
      <c r="Q111" s="62" t="s">
        <v>261</v>
      </c>
      <c r="R111" s="72" t="s">
        <v>207</v>
      </c>
      <c r="S111" s="62" t="s">
        <v>118</v>
      </c>
      <c r="T111" s="62" t="s">
        <v>937</v>
      </c>
      <c r="U111" s="62" t="s">
        <v>933</v>
      </c>
      <c r="V111" s="73" t="s">
        <v>262</v>
      </c>
      <c r="W111" s="260"/>
    </row>
    <row r="112" spans="1:23" s="22" customFormat="1" ht="39.75" customHeight="1">
      <c r="A112" s="34">
        <v>109</v>
      </c>
      <c r="B112" s="136" t="s">
        <v>269</v>
      </c>
      <c r="C112" s="80"/>
      <c r="D112" s="65" t="s">
        <v>115</v>
      </c>
      <c r="E112" s="61"/>
      <c r="F112" s="60">
        <v>23836</v>
      </c>
      <c r="G112" s="57">
        <f ca="1" t="shared" si="7"/>
        <v>54.733333333333334</v>
      </c>
      <c r="H112" s="65" t="s">
        <v>902</v>
      </c>
      <c r="I112" s="65" t="s">
        <v>902</v>
      </c>
      <c r="J112" s="65" t="s">
        <v>117</v>
      </c>
      <c r="K112" s="65" t="s">
        <v>1032</v>
      </c>
      <c r="L112" s="64" t="s">
        <v>902</v>
      </c>
      <c r="M112" s="64" t="s">
        <v>1000</v>
      </c>
      <c r="N112" s="65" t="s">
        <v>117</v>
      </c>
      <c r="O112" s="62" t="s">
        <v>117</v>
      </c>
      <c r="P112" s="72" t="s">
        <v>738</v>
      </c>
      <c r="Q112" s="62" t="s">
        <v>270</v>
      </c>
      <c r="R112" s="62" t="s">
        <v>267</v>
      </c>
      <c r="S112" s="62" t="s">
        <v>419</v>
      </c>
      <c r="T112" s="62" t="s">
        <v>412</v>
      </c>
      <c r="U112" s="62" t="s">
        <v>937</v>
      </c>
      <c r="V112" s="73" t="s">
        <v>932</v>
      </c>
      <c r="W112" s="260"/>
    </row>
    <row r="113" spans="1:23" s="22" customFormat="1" ht="39.75" customHeight="1">
      <c r="A113" s="34">
        <v>110</v>
      </c>
      <c r="B113" s="66" t="s">
        <v>191</v>
      </c>
      <c r="C113" s="79"/>
      <c r="D113" s="65" t="s">
        <v>115</v>
      </c>
      <c r="E113" s="61"/>
      <c r="F113" s="74">
        <v>31067</v>
      </c>
      <c r="G113" s="57">
        <f ca="1" t="shared" si="7"/>
        <v>34.93888888888889</v>
      </c>
      <c r="H113" s="65" t="s">
        <v>968</v>
      </c>
      <c r="I113" s="65" t="s">
        <v>120</v>
      </c>
      <c r="J113" s="65" t="s">
        <v>117</v>
      </c>
      <c r="K113" s="65" t="s">
        <v>981</v>
      </c>
      <c r="L113" s="64" t="s">
        <v>902</v>
      </c>
      <c r="M113" s="76" t="s">
        <v>117</v>
      </c>
      <c r="N113" s="36" t="s">
        <v>117</v>
      </c>
      <c r="O113" s="72" t="s">
        <v>117</v>
      </c>
      <c r="P113" s="72" t="s">
        <v>738</v>
      </c>
      <c r="Q113" s="72" t="s">
        <v>212</v>
      </c>
      <c r="R113" s="72" t="s">
        <v>154</v>
      </c>
      <c r="S113" s="72" t="s">
        <v>419</v>
      </c>
      <c r="T113" s="62" t="s">
        <v>276</v>
      </c>
      <c r="U113" s="62" t="s">
        <v>932</v>
      </c>
      <c r="V113" s="43" t="s">
        <v>1034</v>
      </c>
      <c r="W113" s="260"/>
    </row>
    <row r="114" spans="1:23" s="22" customFormat="1" ht="39.75" customHeight="1">
      <c r="A114" s="34">
        <v>111</v>
      </c>
      <c r="B114" s="66" t="s">
        <v>451</v>
      </c>
      <c r="C114" s="79"/>
      <c r="D114" s="65" t="s">
        <v>115</v>
      </c>
      <c r="E114" s="61"/>
      <c r="F114" s="41"/>
      <c r="G114" s="229">
        <f ca="1" t="shared" si="7"/>
      </c>
      <c r="H114" s="39" t="s">
        <v>540</v>
      </c>
      <c r="I114" s="39" t="s">
        <v>134</v>
      </c>
      <c r="J114" s="65" t="s">
        <v>117</v>
      </c>
      <c r="K114" s="65"/>
      <c r="L114" s="64" t="s">
        <v>902</v>
      </c>
      <c r="M114" s="64" t="s">
        <v>902</v>
      </c>
      <c r="N114" s="65"/>
      <c r="O114" s="62"/>
      <c r="P114" s="72" t="s">
        <v>738</v>
      </c>
      <c r="Q114" s="62" t="s">
        <v>1035</v>
      </c>
      <c r="R114" s="62" t="s">
        <v>452</v>
      </c>
      <c r="S114" s="62" t="s">
        <v>419</v>
      </c>
      <c r="T114" s="62" t="s">
        <v>453</v>
      </c>
      <c r="U114" s="62" t="s">
        <v>952</v>
      </c>
      <c r="V114" s="43" t="s">
        <v>454</v>
      </c>
      <c r="W114" s="260"/>
    </row>
    <row r="115" spans="1:23" s="22" customFormat="1" ht="39.75" customHeight="1">
      <c r="A115" s="161">
        <v>112</v>
      </c>
      <c r="B115" s="168" t="s">
        <v>863</v>
      </c>
      <c r="C115" s="116" t="s">
        <v>864</v>
      </c>
      <c r="D115" s="39" t="s">
        <v>115</v>
      </c>
      <c r="E115" s="42"/>
      <c r="F115" s="41"/>
      <c r="G115" s="115">
        <v>57</v>
      </c>
      <c r="H115" s="39"/>
      <c r="I115" s="39" t="s">
        <v>865</v>
      </c>
      <c r="J115" s="39"/>
      <c r="K115" s="39"/>
      <c r="L115" s="64" t="s">
        <v>902</v>
      </c>
      <c r="M115" s="99" t="s">
        <v>902</v>
      </c>
      <c r="N115" s="39"/>
      <c r="O115" s="40"/>
      <c r="P115" s="72" t="s">
        <v>738</v>
      </c>
      <c r="Q115" s="40" t="s">
        <v>866</v>
      </c>
      <c r="R115" s="40" t="s">
        <v>859</v>
      </c>
      <c r="S115" s="40" t="s">
        <v>860</v>
      </c>
      <c r="T115" s="40" t="s">
        <v>861</v>
      </c>
      <c r="U115" s="40" t="s">
        <v>932</v>
      </c>
      <c r="V115" s="43" t="s">
        <v>867</v>
      </c>
      <c r="W115" s="271"/>
    </row>
    <row r="116" spans="1:23" s="22" customFormat="1" ht="39.75" customHeight="1">
      <c r="A116" s="34">
        <v>113</v>
      </c>
      <c r="B116" s="66" t="s">
        <v>1036</v>
      </c>
      <c r="C116" s="133"/>
      <c r="D116" s="65" t="s">
        <v>115</v>
      </c>
      <c r="E116" s="61"/>
      <c r="F116" s="60">
        <v>29290</v>
      </c>
      <c r="G116" s="57">
        <f ca="1">IF(F116&lt;&gt;"",(DAYS360(F116,TODAY())/360),"")</f>
        <v>39.8</v>
      </c>
      <c r="H116" s="65" t="s">
        <v>1002</v>
      </c>
      <c r="I116" s="65" t="s">
        <v>134</v>
      </c>
      <c r="J116" s="65" t="s">
        <v>40</v>
      </c>
      <c r="K116" s="135" t="s">
        <v>1033</v>
      </c>
      <c r="L116" s="64" t="s">
        <v>1008</v>
      </c>
      <c r="M116" s="64" t="s">
        <v>117</v>
      </c>
      <c r="N116" s="65" t="s">
        <v>117</v>
      </c>
      <c r="O116" s="62" t="s">
        <v>117</v>
      </c>
      <c r="P116" s="72" t="s">
        <v>738</v>
      </c>
      <c r="Q116" s="62" t="s">
        <v>557</v>
      </c>
      <c r="R116" s="62" t="s">
        <v>187</v>
      </c>
      <c r="S116" s="62" t="s">
        <v>118</v>
      </c>
      <c r="T116" s="62" t="s">
        <v>939</v>
      </c>
      <c r="U116" s="62" t="s">
        <v>953</v>
      </c>
      <c r="V116" s="73" t="s">
        <v>555</v>
      </c>
      <c r="W116" s="260"/>
    </row>
    <row r="117" spans="1:23" s="22" customFormat="1" ht="39.75" customHeight="1">
      <c r="A117" s="34">
        <v>114</v>
      </c>
      <c r="B117" s="162" t="s">
        <v>840</v>
      </c>
      <c r="C117" s="116"/>
      <c r="D117" s="39" t="s">
        <v>115</v>
      </c>
      <c r="E117" s="42"/>
      <c r="F117" s="41"/>
      <c r="G117" s="115">
        <v>45</v>
      </c>
      <c r="H117" s="39" t="s">
        <v>1002</v>
      </c>
      <c r="I117" s="39" t="s">
        <v>120</v>
      </c>
      <c r="J117" s="39"/>
      <c r="K117" s="39" t="s">
        <v>981</v>
      </c>
      <c r="L117" s="64" t="s">
        <v>297</v>
      </c>
      <c r="M117" s="99" t="s">
        <v>117</v>
      </c>
      <c r="N117" s="39" t="s">
        <v>117</v>
      </c>
      <c r="O117" s="40" t="s">
        <v>117</v>
      </c>
      <c r="P117" s="72" t="s">
        <v>738</v>
      </c>
      <c r="Q117" s="40" t="s">
        <v>841</v>
      </c>
      <c r="R117" s="40" t="s">
        <v>187</v>
      </c>
      <c r="S117" s="40" t="s">
        <v>118</v>
      </c>
      <c r="T117" s="40" t="s">
        <v>842</v>
      </c>
      <c r="U117" s="40"/>
      <c r="V117" s="43"/>
      <c r="W117" s="260"/>
    </row>
    <row r="118" spans="1:23" s="22" customFormat="1" ht="39.75" customHeight="1">
      <c r="A118" s="34">
        <v>115</v>
      </c>
      <c r="B118" s="82" t="s">
        <v>169</v>
      </c>
      <c r="C118" s="79"/>
      <c r="D118" s="65" t="s">
        <v>115</v>
      </c>
      <c r="E118" s="61"/>
      <c r="F118" s="60">
        <v>29374</v>
      </c>
      <c r="G118" s="57">
        <f aca="true" ca="1" t="shared" si="8" ref="G118:G153">IF(F118&lt;&gt;"",(DAYS360(F118,TODAY())/360),"")</f>
        <v>39.57222222222222</v>
      </c>
      <c r="H118" s="65" t="s">
        <v>902</v>
      </c>
      <c r="I118" s="69" t="s">
        <v>116</v>
      </c>
      <c r="J118" s="65" t="s">
        <v>902</v>
      </c>
      <c r="K118" s="36" t="s">
        <v>902</v>
      </c>
      <c r="L118" s="64" t="s">
        <v>902</v>
      </c>
      <c r="M118" s="64" t="s">
        <v>117</v>
      </c>
      <c r="N118" s="65" t="s">
        <v>117</v>
      </c>
      <c r="O118" s="72" t="s">
        <v>117</v>
      </c>
      <c r="P118" s="72" t="s">
        <v>738</v>
      </c>
      <c r="Q118" s="62" t="s">
        <v>171</v>
      </c>
      <c r="R118" s="72" t="s">
        <v>154</v>
      </c>
      <c r="S118" s="62" t="s">
        <v>172</v>
      </c>
      <c r="T118" s="62" t="s">
        <v>937</v>
      </c>
      <c r="U118" s="62" t="s">
        <v>932</v>
      </c>
      <c r="V118" s="73" t="s">
        <v>1069</v>
      </c>
      <c r="W118" s="260"/>
    </row>
    <row r="119" spans="1:23" s="22" customFormat="1" ht="39.75" customHeight="1">
      <c r="A119" s="34">
        <v>116</v>
      </c>
      <c r="B119" s="66" t="s">
        <v>159</v>
      </c>
      <c r="C119" s="80" t="s">
        <v>382</v>
      </c>
      <c r="D119" s="109" t="s">
        <v>115</v>
      </c>
      <c r="E119" s="106"/>
      <c r="F119" s="45">
        <v>26505</v>
      </c>
      <c r="G119" s="57">
        <f ca="1" t="shared" si="8"/>
        <v>47.425</v>
      </c>
      <c r="H119" s="109" t="s">
        <v>968</v>
      </c>
      <c r="I119" s="65" t="s">
        <v>116</v>
      </c>
      <c r="J119" s="109" t="s">
        <v>117</v>
      </c>
      <c r="K119" s="200" t="s">
        <v>766</v>
      </c>
      <c r="L119" s="64" t="s">
        <v>117</v>
      </c>
      <c r="M119" s="76" t="s">
        <v>117</v>
      </c>
      <c r="N119" s="36" t="s">
        <v>117</v>
      </c>
      <c r="O119" s="72" t="s">
        <v>117</v>
      </c>
      <c r="P119" s="72" t="s">
        <v>738</v>
      </c>
      <c r="Q119" s="72" t="s">
        <v>160</v>
      </c>
      <c r="R119" s="72" t="s">
        <v>755</v>
      </c>
      <c r="S119" s="72" t="s">
        <v>118</v>
      </c>
      <c r="T119" s="62" t="s">
        <v>161</v>
      </c>
      <c r="U119" s="62"/>
      <c r="V119" s="73"/>
      <c r="W119" s="260"/>
    </row>
    <row r="120" spans="1:23" s="22" customFormat="1" ht="39.75" customHeight="1">
      <c r="A120" s="161">
        <v>117</v>
      </c>
      <c r="B120" s="139" t="s">
        <v>1049</v>
      </c>
      <c r="C120" s="79"/>
      <c r="D120" s="65" t="s">
        <v>135</v>
      </c>
      <c r="E120" s="61"/>
      <c r="F120" s="60">
        <v>29578</v>
      </c>
      <c r="G120" s="57">
        <f ca="1" t="shared" si="8"/>
        <v>39.013888888888886</v>
      </c>
      <c r="H120" s="65" t="s">
        <v>902</v>
      </c>
      <c r="I120" s="65" t="s">
        <v>134</v>
      </c>
      <c r="J120" s="65" t="s">
        <v>902</v>
      </c>
      <c r="K120" s="135" t="s">
        <v>902</v>
      </c>
      <c r="L120" s="64" t="s">
        <v>117</v>
      </c>
      <c r="M120" s="64" t="s">
        <v>117</v>
      </c>
      <c r="N120" s="65" t="s">
        <v>117</v>
      </c>
      <c r="O120" s="62" t="s">
        <v>117</v>
      </c>
      <c r="P120" s="72" t="s">
        <v>738</v>
      </c>
      <c r="Q120" s="62" t="s">
        <v>650</v>
      </c>
      <c r="R120" s="62" t="s">
        <v>267</v>
      </c>
      <c r="S120" s="62" t="s">
        <v>405</v>
      </c>
      <c r="T120" s="62" t="s">
        <v>937</v>
      </c>
      <c r="U120" s="62" t="s">
        <v>934</v>
      </c>
      <c r="V120" s="73" t="s">
        <v>1050</v>
      </c>
      <c r="W120" s="260"/>
    </row>
    <row r="121" spans="1:23" s="22" customFormat="1" ht="39.75" customHeight="1">
      <c r="A121" s="34">
        <v>118</v>
      </c>
      <c r="B121" s="102" t="s">
        <v>363</v>
      </c>
      <c r="C121" s="79"/>
      <c r="D121" s="65" t="s">
        <v>115</v>
      </c>
      <c r="E121" s="70"/>
      <c r="F121" s="70"/>
      <c r="G121" s="57">
        <f ca="1" t="shared" si="8"/>
      </c>
      <c r="H121" s="200" t="s">
        <v>1038</v>
      </c>
      <c r="I121" s="204" t="s">
        <v>116</v>
      </c>
      <c r="J121" s="101" t="s">
        <v>117</v>
      </c>
      <c r="K121" s="101" t="s">
        <v>902</v>
      </c>
      <c r="L121" s="64" t="s">
        <v>902</v>
      </c>
      <c r="M121" s="108" t="s">
        <v>291</v>
      </c>
      <c r="N121" s="101" t="s">
        <v>117</v>
      </c>
      <c r="O121" s="77" t="s">
        <v>117</v>
      </c>
      <c r="P121" s="72" t="s">
        <v>738</v>
      </c>
      <c r="Q121" s="77" t="s">
        <v>365</v>
      </c>
      <c r="R121" s="77" t="s">
        <v>154</v>
      </c>
      <c r="S121" s="77" t="s">
        <v>419</v>
      </c>
      <c r="T121" s="77" t="s">
        <v>937</v>
      </c>
      <c r="U121" s="77" t="s">
        <v>949</v>
      </c>
      <c r="V121" s="234" t="s">
        <v>366</v>
      </c>
      <c r="W121" s="260"/>
    </row>
    <row r="122" spans="1:23" s="22" customFormat="1" ht="39.75" customHeight="1">
      <c r="A122" s="34">
        <v>119</v>
      </c>
      <c r="B122" s="66" t="s">
        <v>539</v>
      </c>
      <c r="C122" s="133"/>
      <c r="D122" s="65" t="s">
        <v>115</v>
      </c>
      <c r="E122" s="61"/>
      <c r="F122" s="60">
        <v>38021</v>
      </c>
      <c r="G122" s="57">
        <f ca="1" t="shared" si="8"/>
        <v>15.9</v>
      </c>
      <c r="H122" s="65" t="s">
        <v>999</v>
      </c>
      <c r="I122" s="65" t="s">
        <v>134</v>
      </c>
      <c r="J122" s="65" t="s">
        <v>117</v>
      </c>
      <c r="K122" s="65" t="s">
        <v>182</v>
      </c>
      <c r="L122" s="64" t="s">
        <v>117</v>
      </c>
      <c r="M122" s="64" t="s">
        <v>117</v>
      </c>
      <c r="N122" s="65" t="s">
        <v>117</v>
      </c>
      <c r="O122" s="62" t="s">
        <v>117</v>
      </c>
      <c r="P122" s="72" t="s">
        <v>738</v>
      </c>
      <c r="Q122" s="62" t="s">
        <v>541</v>
      </c>
      <c r="R122" s="62" t="s">
        <v>187</v>
      </c>
      <c r="S122" s="62" t="s">
        <v>419</v>
      </c>
      <c r="T122" s="62" t="s">
        <v>542</v>
      </c>
      <c r="U122" s="62" t="s">
        <v>952</v>
      </c>
      <c r="V122" s="73" t="s">
        <v>543</v>
      </c>
      <c r="W122" s="260"/>
    </row>
    <row r="123" spans="1:23" s="22" customFormat="1" ht="39.75" customHeight="1">
      <c r="A123" s="34">
        <v>120</v>
      </c>
      <c r="B123" s="82" t="s">
        <v>388</v>
      </c>
      <c r="C123" s="79"/>
      <c r="D123" s="65" t="s">
        <v>115</v>
      </c>
      <c r="E123" s="61"/>
      <c r="F123" s="60">
        <v>35805</v>
      </c>
      <c r="G123" s="57">
        <f ca="1" t="shared" si="8"/>
        <v>21.966666666666665</v>
      </c>
      <c r="H123" s="65" t="s">
        <v>999</v>
      </c>
      <c r="I123" s="65" t="s">
        <v>116</v>
      </c>
      <c r="J123" s="65" t="s">
        <v>117</v>
      </c>
      <c r="K123" s="65" t="s">
        <v>170</v>
      </c>
      <c r="L123" s="64" t="s">
        <v>1044</v>
      </c>
      <c r="M123" s="76" t="s">
        <v>117</v>
      </c>
      <c r="N123" s="36" t="s">
        <v>117</v>
      </c>
      <c r="O123" s="72" t="s">
        <v>117</v>
      </c>
      <c r="P123" s="72" t="s">
        <v>738</v>
      </c>
      <c r="Q123" s="77" t="s">
        <v>1045</v>
      </c>
      <c r="R123" s="77" t="s">
        <v>207</v>
      </c>
      <c r="S123" s="77" t="s">
        <v>118</v>
      </c>
      <c r="T123" s="62" t="s">
        <v>937</v>
      </c>
      <c r="U123" s="62" t="s">
        <v>932</v>
      </c>
      <c r="V123" s="73" t="s">
        <v>1013</v>
      </c>
      <c r="W123" s="260"/>
    </row>
    <row r="124" spans="1:23" s="22" customFormat="1" ht="39.75" customHeight="1" thickBot="1">
      <c r="A124" s="34">
        <v>121</v>
      </c>
      <c r="B124" s="139" t="s">
        <v>547</v>
      </c>
      <c r="C124" s="116"/>
      <c r="D124" s="39" t="s">
        <v>115</v>
      </c>
      <c r="E124" s="42"/>
      <c r="F124" s="41">
        <v>30116</v>
      </c>
      <c r="G124" s="57">
        <f ca="1" t="shared" si="8"/>
        <v>37.53888888888889</v>
      </c>
      <c r="H124" s="39" t="s">
        <v>902</v>
      </c>
      <c r="I124" s="39" t="s">
        <v>116</v>
      </c>
      <c r="J124" s="39" t="s">
        <v>117</v>
      </c>
      <c r="K124" s="39" t="s">
        <v>902</v>
      </c>
      <c r="L124" s="64" t="s">
        <v>297</v>
      </c>
      <c r="M124" s="99" t="s">
        <v>291</v>
      </c>
      <c r="N124" s="39" t="s">
        <v>117</v>
      </c>
      <c r="O124" s="40" t="s">
        <v>117</v>
      </c>
      <c r="P124" s="72" t="s">
        <v>738</v>
      </c>
      <c r="Q124" s="40" t="s">
        <v>1042</v>
      </c>
      <c r="R124" s="40" t="s">
        <v>154</v>
      </c>
      <c r="S124" s="40" t="s">
        <v>548</v>
      </c>
      <c r="T124" s="40" t="s">
        <v>276</v>
      </c>
      <c r="U124" s="40" t="s">
        <v>933</v>
      </c>
      <c r="V124" s="43" t="s">
        <v>1043</v>
      </c>
      <c r="W124" s="275" t="s">
        <v>906</v>
      </c>
    </row>
    <row r="125" spans="1:23" s="22" customFormat="1" ht="39.75" customHeight="1" thickBot="1">
      <c r="A125" s="161">
        <v>122</v>
      </c>
      <c r="B125" s="102" t="s">
        <v>360</v>
      </c>
      <c r="C125" s="79"/>
      <c r="D125" s="65" t="s">
        <v>115</v>
      </c>
      <c r="E125" s="61"/>
      <c r="F125" s="60">
        <v>26727</v>
      </c>
      <c r="G125" s="57">
        <f ca="1" t="shared" si="8"/>
        <v>46.81666666666667</v>
      </c>
      <c r="H125" s="65" t="s">
        <v>999</v>
      </c>
      <c r="I125" s="65" t="s">
        <v>361</v>
      </c>
      <c r="J125" s="65" t="s">
        <v>40</v>
      </c>
      <c r="K125" s="65" t="s">
        <v>1040</v>
      </c>
      <c r="L125" s="64" t="s">
        <v>297</v>
      </c>
      <c r="M125" s="64" t="s">
        <v>117</v>
      </c>
      <c r="N125" s="65" t="s">
        <v>117</v>
      </c>
      <c r="O125" s="62" t="s">
        <v>117</v>
      </c>
      <c r="P125" s="72" t="s">
        <v>738</v>
      </c>
      <c r="Q125" s="62" t="s">
        <v>362</v>
      </c>
      <c r="R125" s="62" t="s">
        <v>187</v>
      </c>
      <c r="S125" s="62" t="s">
        <v>457</v>
      </c>
      <c r="T125" s="72" t="s">
        <v>276</v>
      </c>
      <c r="U125" s="72" t="s">
        <v>933</v>
      </c>
      <c r="V125" s="73" t="s">
        <v>1041</v>
      </c>
      <c r="W125" s="275" t="s">
        <v>907</v>
      </c>
    </row>
    <row r="126" spans="1:23" s="22" customFormat="1" ht="52.5" customHeight="1" thickBot="1">
      <c r="A126" s="34">
        <v>123</v>
      </c>
      <c r="B126" s="136" t="s">
        <v>288</v>
      </c>
      <c r="C126" s="79"/>
      <c r="D126" s="65" t="s">
        <v>115</v>
      </c>
      <c r="E126" s="61"/>
      <c r="F126" s="60">
        <v>31745</v>
      </c>
      <c r="G126" s="57">
        <f ca="1" t="shared" si="8"/>
        <v>33.080555555555556</v>
      </c>
      <c r="H126" s="65" t="s">
        <v>968</v>
      </c>
      <c r="I126" s="109" t="s">
        <v>116</v>
      </c>
      <c r="J126" s="65" t="s">
        <v>117</v>
      </c>
      <c r="K126" s="65" t="s">
        <v>182</v>
      </c>
      <c r="L126" s="64" t="s">
        <v>286</v>
      </c>
      <c r="M126" s="76" t="s">
        <v>117</v>
      </c>
      <c r="N126" s="36" t="s">
        <v>117</v>
      </c>
      <c r="O126" s="72" t="s">
        <v>117</v>
      </c>
      <c r="P126" s="72" t="s">
        <v>738</v>
      </c>
      <c r="Q126" s="72" t="s">
        <v>287</v>
      </c>
      <c r="R126" s="72" t="s">
        <v>267</v>
      </c>
      <c r="S126" s="72" t="s">
        <v>458</v>
      </c>
      <c r="T126" s="62" t="s">
        <v>289</v>
      </c>
      <c r="U126" s="62" t="s">
        <v>954</v>
      </c>
      <c r="V126" s="73" t="s">
        <v>284</v>
      </c>
      <c r="W126" s="275" t="s">
        <v>908</v>
      </c>
    </row>
    <row r="127" spans="1:23" s="22" customFormat="1" ht="39.75" customHeight="1" thickBot="1">
      <c r="A127" s="34">
        <v>124</v>
      </c>
      <c r="B127" s="117" t="s">
        <v>1039</v>
      </c>
      <c r="C127" s="79"/>
      <c r="D127" s="65" t="s">
        <v>115</v>
      </c>
      <c r="E127" s="61"/>
      <c r="F127" s="41">
        <v>30018</v>
      </c>
      <c r="G127" s="57">
        <f ca="1" t="shared" si="8"/>
        <v>37.80555555555556</v>
      </c>
      <c r="H127" s="39" t="s">
        <v>968</v>
      </c>
      <c r="I127" s="39" t="s">
        <v>134</v>
      </c>
      <c r="J127" s="65" t="s">
        <v>117</v>
      </c>
      <c r="K127" s="65" t="s">
        <v>182</v>
      </c>
      <c r="L127" s="64" t="s">
        <v>476</v>
      </c>
      <c r="M127" s="64" t="s">
        <v>117</v>
      </c>
      <c r="N127" s="65" t="s">
        <v>117</v>
      </c>
      <c r="O127" s="62" t="s">
        <v>117</v>
      </c>
      <c r="P127" s="72" t="s">
        <v>738</v>
      </c>
      <c r="Q127" s="62" t="s">
        <v>215</v>
      </c>
      <c r="R127" s="62" t="s">
        <v>723</v>
      </c>
      <c r="S127" s="62" t="s">
        <v>215</v>
      </c>
      <c r="T127" s="62" t="s">
        <v>945</v>
      </c>
      <c r="U127" s="62" t="s">
        <v>932</v>
      </c>
      <c r="V127" s="43"/>
      <c r="W127" s="275" t="s">
        <v>909</v>
      </c>
    </row>
    <row r="128" spans="1:23" s="22" customFormat="1" ht="39.75" customHeight="1" thickBot="1">
      <c r="A128" s="34">
        <v>125</v>
      </c>
      <c r="B128" s="82" t="s">
        <v>390</v>
      </c>
      <c r="C128" s="79"/>
      <c r="D128" s="65" t="s">
        <v>115</v>
      </c>
      <c r="E128" s="61"/>
      <c r="F128" s="60">
        <v>32330</v>
      </c>
      <c r="G128" s="57">
        <f ca="1" t="shared" si="8"/>
        <v>31.477777777777778</v>
      </c>
      <c r="H128" s="65" t="s">
        <v>902</v>
      </c>
      <c r="I128" s="65" t="s">
        <v>902</v>
      </c>
      <c r="J128" s="65" t="s">
        <v>902</v>
      </c>
      <c r="K128" s="65" t="s">
        <v>1037</v>
      </c>
      <c r="L128" s="64" t="s">
        <v>902</v>
      </c>
      <c r="M128" s="108" t="s">
        <v>117</v>
      </c>
      <c r="N128" s="101" t="s">
        <v>117</v>
      </c>
      <c r="O128" s="77" t="s">
        <v>117</v>
      </c>
      <c r="P128" s="72" t="s">
        <v>738</v>
      </c>
      <c r="Q128" s="77" t="s">
        <v>387</v>
      </c>
      <c r="R128" s="77" t="s">
        <v>207</v>
      </c>
      <c r="S128" s="77" t="s">
        <v>118</v>
      </c>
      <c r="T128" s="62" t="s">
        <v>937</v>
      </c>
      <c r="U128" s="62" t="s">
        <v>932</v>
      </c>
      <c r="V128" s="73"/>
      <c r="W128" s="275" t="s">
        <v>910</v>
      </c>
    </row>
    <row r="129" spans="1:23" s="22" customFormat="1" ht="39.75" customHeight="1" thickBot="1">
      <c r="A129" s="34">
        <v>126</v>
      </c>
      <c r="B129" s="66" t="s">
        <v>481</v>
      </c>
      <c r="C129" s="79"/>
      <c r="D129" s="65" t="s">
        <v>115</v>
      </c>
      <c r="E129" s="61"/>
      <c r="F129" s="41"/>
      <c r="G129" s="57">
        <f ca="1" t="shared" si="8"/>
      </c>
      <c r="H129" s="39"/>
      <c r="I129" s="39"/>
      <c r="J129" s="65"/>
      <c r="K129" s="65"/>
      <c r="L129" s="64"/>
      <c r="M129" s="64"/>
      <c r="N129" s="65"/>
      <c r="O129" s="62"/>
      <c r="P129" s="72" t="s">
        <v>738</v>
      </c>
      <c r="Q129" s="62"/>
      <c r="R129" s="62"/>
      <c r="S129" s="62"/>
      <c r="T129" s="62"/>
      <c r="U129" s="62"/>
      <c r="V129" s="43"/>
      <c r="W129" s="275" t="s">
        <v>911</v>
      </c>
    </row>
    <row r="130" spans="1:23" s="22" customFormat="1" ht="39.75" customHeight="1" thickBot="1">
      <c r="A130" s="161">
        <v>127</v>
      </c>
      <c r="B130" s="66" t="s">
        <v>316</v>
      </c>
      <c r="C130" s="79"/>
      <c r="D130" s="65" t="s">
        <v>115</v>
      </c>
      <c r="E130" s="61"/>
      <c r="F130" s="61"/>
      <c r="G130" s="57">
        <f ca="1" t="shared" si="8"/>
      </c>
      <c r="H130" s="65"/>
      <c r="I130" s="65"/>
      <c r="J130" s="65"/>
      <c r="K130" s="65"/>
      <c r="L130" s="64"/>
      <c r="M130" s="64"/>
      <c r="N130" s="65"/>
      <c r="O130" s="62"/>
      <c r="P130" s="72" t="s">
        <v>738</v>
      </c>
      <c r="Q130" s="72" t="s">
        <v>459</v>
      </c>
      <c r="R130" s="62" t="s">
        <v>187</v>
      </c>
      <c r="S130" s="72" t="s">
        <v>457</v>
      </c>
      <c r="T130" s="62" t="s">
        <v>460</v>
      </c>
      <c r="U130" s="62" t="s">
        <v>937</v>
      </c>
      <c r="V130" s="73" t="s">
        <v>461</v>
      </c>
      <c r="W130" s="275" t="s">
        <v>912</v>
      </c>
    </row>
    <row r="131" spans="1:23" s="22" customFormat="1" ht="39.75" customHeight="1" thickBot="1">
      <c r="A131" s="34">
        <v>128</v>
      </c>
      <c r="B131" s="102" t="s">
        <v>192</v>
      </c>
      <c r="C131" s="79"/>
      <c r="D131" s="65" t="s">
        <v>115</v>
      </c>
      <c r="E131" s="61"/>
      <c r="F131" s="60">
        <v>28313</v>
      </c>
      <c r="G131" s="57">
        <f ca="1" t="shared" si="8"/>
        <v>42.475</v>
      </c>
      <c r="H131" s="65" t="s">
        <v>902</v>
      </c>
      <c r="I131" s="65" t="s">
        <v>120</v>
      </c>
      <c r="J131" s="101" t="s">
        <v>117</v>
      </c>
      <c r="K131" s="65" t="s">
        <v>182</v>
      </c>
      <c r="L131" s="64" t="s">
        <v>1046</v>
      </c>
      <c r="M131" s="76" t="s">
        <v>117</v>
      </c>
      <c r="N131" s="36" t="s">
        <v>117</v>
      </c>
      <c r="O131" s="62" t="s">
        <v>117</v>
      </c>
      <c r="P131" s="72" t="s">
        <v>738</v>
      </c>
      <c r="Q131" s="72" t="s">
        <v>1047</v>
      </c>
      <c r="R131" s="72" t="s">
        <v>755</v>
      </c>
      <c r="S131" s="72" t="s">
        <v>1048</v>
      </c>
      <c r="T131" s="62" t="s">
        <v>937</v>
      </c>
      <c r="U131" s="62" t="s">
        <v>932</v>
      </c>
      <c r="V131" s="73" t="s">
        <v>1018</v>
      </c>
      <c r="W131" s="275" t="s">
        <v>913</v>
      </c>
    </row>
    <row r="132" spans="1:23" s="22" customFormat="1" ht="39.75" customHeight="1" thickBot="1">
      <c r="A132" s="34">
        <v>129</v>
      </c>
      <c r="B132" s="66" t="s">
        <v>882</v>
      </c>
      <c r="C132" s="133" t="s">
        <v>536</v>
      </c>
      <c r="D132" s="65" t="s">
        <v>115</v>
      </c>
      <c r="E132" s="61"/>
      <c r="F132" s="60">
        <v>24508</v>
      </c>
      <c r="G132" s="57">
        <f ca="1" t="shared" si="8"/>
        <v>52.897222222222226</v>
      </c>
      <c r="H132" s="65" t="s">
        <v>1031</v>
      </c>
      <c r="I132" s="65" t="s">
        <v>120</v>
      </c>
      <c r="J132" s="65" t="s">
        <v>117</v>
      </c>
      <c r="K132" s="135" t="s">
        <v>981</v>
      </c>
      <c r="L132" s="64" t="s">
        <v>1008</v>
      </c>
      <c r="M132" s="64" t="s">
        <v>117</v>
      </c>
      <c r="N132" s="65" t="s">
        <v>117</v>
      </c>
      <c r="O132" s="62" t="s">
        <v>117</v>
      </c>
      <c r="P132" s="72" t="s">
        <v>738</v>
      </c>
      <c r="Q132" s="62" t="s">
        <v>251</v>
      </c>
      <c r="R132" s="62" t="s">
        <v>187</v>
      </c>
      <c r="S132" s="62" t="s">
        <v>118</v>
      </c>
      <c r="T132" s="62" t="s">
        <v>537</v>
      </c>
      <c r="U132" s="62" t="s">
        <v>932</v>
      </c>
      <c r="V132" s="73" t="s">
        <v>538</v>
      </c>
      <c r="W132" s="275" t="s">
        <v>914</v>
      </c>
    </row>
    <row r="133" spans="1:23" s="22" customFormat="1" ht="39.75" customHeight="1" thickBot="1">
      <c r="A133" s="34">
        <v>130</v>
      </c>
      <c r="B133" s="139" t="s">
        <v>672</v>
      </c>
      <c r="C133" s="79"/>
      <c r="D133" s="65" t="s">
        <v>115</v>
      </c>
      <c r="E133" s="60"/>
      <c r="F133" s="60">
        <v>33931</v>
      </c>
      <c r="G133" s="57">
        <f ca="1" t="shared" si="8"/>
        <v>27.09722222222222</v>
      </c>
      <c r="H133" s="65" t="s">
        <v>902</v>
      </c>
      <c r="I133" s="65" t="s">
        <v>134</v>
      </c>
      <c r="J133" s="65" t="s">
        <v>117</v>
      </c>
      <c r="K133" s="135" t="s">
        <v>902</v>
      </c>
      <c r="L133" s="64" t="s">
        <v>490</v>
      </c>
      <c r="M133" s="64" t="s">
        <v>902</v>
      </c>
      <c r="N133" s="65" t="s">
        <v>117</v>
      </c>
      <c r="O133" s="62" t="s">
        <v>117</v>
      </c>
      <c r="P133" s="72" t="s">
        <v>738</v>
      </c>
      <c r="Q133" s="62" t="s">
        <v>675</v>
      </c>
      <c r="R133" s="62" t="s">
        <v>267</v>
      </c>
      <c r="S133" s="62" t="s">
        <v>118</v>
      </c>
      <c r="T133" s="62" t="s">
        <v>276</v>
      </c>
      <c r="U133" s="62" t="s">
        <v>933</v>
      </c>
      <c r="V133" s="73"/>
      <c r="W133" s="275" t="s">
        <v>915</v>
      </c>
    </row>
    <row r="134" spans="1:23" s="22" customFormat="1" ht="39.75" customHeight="1" thickBot="1">
      <c r="A134" s="34">
        <v>131</v>
      </c>
      <c r="B134" s="66" t="s">
        <v>546</v>
      </c>
      <c r="C134" s="133"/>
      <c r="D134" s="65" t="s">
        <v>115</v>
      </c>
      <c r="E134" s="61"/>
      <c r="F134" s="60">
        <v>30177</v>
      </c>
      <c r="G134" s="57">
        <f ca="1" t="shared" si="8"/>
        <v>37.37222222222222</v>
      </c>
      <c r="H134" s="65" t="s">
        <v>902</v>
      </c>
      <c r="I134" s="65" t="s">
        <v>134</v>
      </c>
      <c r="J134" s="65" t="s">
        <v>117</v>
      </c>
      <c r="K134" s="135" t="s">
        <v>182</v>
      </c>
      <c r="L134" s="64" t="s">
        <v>902</v>
      </c>
      <c r="M134" s="64" t="s">
        <v>902</v>
      </c>
      <c r="N134" s="65" t="s">
        <v>117</v>
      </c>
      <c r="O134" s="62" t="s">
        <v>117</v>
      </c>
      <c r="P134" s="72" t="s">
        <v>738</v>
      </c>
      <c r="Q134" s="62" t="s">
        <v>1057</v>
      </c>
      <c r="R134" s="62" t="s">
        <v>187</v>
      </c>
      <c r="S134" s="62" t="s">
        <v>405</v>
      </c>
      <c r="T134" s="62" t="s">
        <v>276</v>
      </c>
      <c r="U134" s="62" t="s">
        <v>933</v>
      </c>
      <c r="V134" s="73"/>
      <c r="W134" s="276" t="s">
        <v>916</v>
      </c>
    </row>
    <row r="135" spans="1:23" s="22" customFormat="1" ht="39.75" customHeight="1" thickBot="1">
      <c r="A135" s="161">
        <v>132</v>
      </c>
      <c r="B135" s="66" t="s">
        <v>1058</v>
      </c>
      <c r="C135" s="79"/>
      <c r="D135" s="65" t="s">
        <v>115</v>
      </c>
      <c r="E135" s="61"/>
      <c r="F135" s="60">
        <v>28280</v>
      </c>
      <c r="G135" s="57">
        <f ca="1" t="shared" si="8"/>
        <v>42.56666666666667</v>
      </c>
      <c r="H135" s="65" t="s">
        <v>902</v>
      </c>
      <c r="I135" s="109" t="s">
        <v>134</v>
      </c>
      <c r="J135" s="65" t="s">
        <v>117</v>
      </c>
      <c r="K135" s="135" t="s">
        <v>1059</v>
      </c>
      <c r="L135" s="64" t="s">
        <v>902</v>
      </c>
      <c r="M135" s="64" t="s">
        <v>117</v>
      </c>
      <c r="N135" s="65" t="s">
        <v>117</v>
      </c>
      <c r="O135" s="62" t="s">
        <v>117</v>
      </c>
      <c r="P135" s="62" t="s">
        <v>738</v>
      </c>
      <c r="Q135" s="72" t="s">
        <v>177</v>
      </c>
      <c r="R135" s="72" t="s">
        <v>154</v>
      </c>
      <c r="S135" s="62" t="s">
        <v>172</v>
      </c>
      <c r="T135" s="62" t="s">
        <v>1060</v>
      </c>
      <c r="U135" s="62" t="s">
        <v>932</v>
      </c>
      <c r="V135" s="73"/>
      <c r="W135" s="276" t="s">
        <v>917</v>
      </c>
    </row>
    <row r="136" spans="1:23" s="22" customFormat="1" ht="39.75" customHeight="1" thickBot="1">
      <c r="A136" s="34">
        <v>133</v>
      </c>
      <c r="B136" s="66" t="s">
        <v>312</v>
      </c>
      <c r="C136" s="79"/>
      <c r="D136" s="65" t="s">
        <v>115</v>
      </c>
      <c r="E136" s="61"/>
      <c r="F136" s="70">
        <v>34394</v>
      </c>
      <c r="G136" s="57">
        <f ca="1" t="shared" si="8"/>
        <v>25.825</v>
      </c>
      <c r="H136" s="69" t="s">
        <v>968</v>
      </c>
      <c r="I136" s="69" t="s">
        <v>206</v>
      </c>
      <c r="J136" s="65" t="s">
        <v>117</v>
      </c>
      <c r="K136" s="135" t="s">
        <v>313</v>
      </c>
      <c r="L136" s="64" t="s">
        <v>902</v>
      </c>
      <c r="M136" s="64" t="s">
        <v>902</v>
      </c>
      <c r="N136" s="65" t="s">
        <v>117</v>
      </c>
      <c r="O136" s="72" t="s">
        <v>117</v>
      </c>
      <c r="P136" s="62" t="s">
        <v>738</v>
      </c>
      <c r="Q136" s="62" t="s">
        <v>462</v>
      </c>
      <c r="R136" s="62" t="s">
        <v>724</v>
      </c>
      <c r="S136" s="62" t="s">
        <v>118</v>
      </c>
      <c r="T136" s="62" t="s">
        <v>937</v>
      </c>
      <c r="U136" s="62" t="s">
        <v>932</v>
      </c>
      <c r="V136" s="73" t="s">
        <v>1018</v>
      </c>
      <c r="W136" s="276" t="s">
        <v>918</v>
      </c>
    </row>
    <row r="137" spans="1:23" s="22" customFormat="1" ht="39.75" customHeight="1" thickBot="1">
      <c r="A137" s="34">
        <v>134</v>
      </c>
      <c r="B137" s="66" t="s">
        <v>1054</v>
      </c>
      <c r="C137" s="79"/>
      <c r="D137" s="65" t="s">
        <v>115</v>
      </c>
      <c r="E137" s="61"/>
      <c r="F137" s="60"/>
      <c r="G137" s="57"/>
      <c r="H137" s="65" t="s">
        <v>902</v>
      </c>
      <c r="I137" s="65" t="s">
        <v>116</v>
      </c>
      <c r="J137" s="65" t="s">
        <v>117</v>
      </c>
      <c r="K137" s="135" t="s">
        <v>1056</v>
      </c>
      <c r="L137" s="64" t="s">
        <v>902</v>
      </c>
      <c r="M137" s="64" t="s">
        <v>117</v>
      </c>
      <c r="N137" s="65" t="s">
        <v>117</v>
      </c>
      <c r="O137" s="62" t="s">
        <v>117</v>
      </c>
      <c r="P137" s="62" t="s">
        <v>1055</v>
      </c>
      <c r="Q137" s="62" t="s">
        <v>667</v>
      </c>
      <c r="R137" s="62" t="s">
        <v>187</v>
      </c>
      <c r="S137" s="62" t="s">
        <v>172</v>
      </c>
      <c r="T137" s="62" t="s">
        <v>668</v>
      </c>
      <c r="U137" s="62" t="s">
        <v>955</v>
      </c>
      <c r="V137" s="73" t="s">
        <v>669</v>
      </c>
      <c r="W137" s="275" t="s">
        <v>919</v>
      </c>
    </row>
    <row r="138" spans="1:23" s="22" customFormat="1" ht="39.75" customHeight="1" thickBot="1">
      <c r="A138" s="34">
        <v>135</v>
      </c>
      <c r="B138" s="274" t="s">
        <v>213</v>
      </c>
      <c r="C138" s="79"/>
      <c r="D138" s="65" t="s">
        <v>135</v>
      </c>
      <c r="E138" s="61"/>
      <c r="F138" s="60">
        <v>20722</v>
      </c>
      <c r="G138" s="57">
        <f ca="1" t="shared" si="8"/>
        <v>63.26111111111111</v>
      </c>
      <c r="H138" s="273" t="s">
        <v>980</v>
      </c>
      <c r="I138" s="36" t="s">
        <v>120</v>
      </c>
      <c r="J138" s="65" t="s">
        <v>117</v>
      </c>
      <c r="K138" s="65" t="s">
        <v>981</v>
      </c>
      <c r="L138" s="64" t="s">
        <v>214</v>
      </c>
      <c r="M138" s="64" t="s">
        <v>117</v>
      </c>
      <c r="N138" s="65" t="s">
        <v>117</v>
      </c>
      <c r="O138" s="72" t="s">
        <v>117</v>
      </c>
      <c r="P138" s="72" t="s">
        <v>1073</v>
      </c>
      <c r="Q138" s="62" t="s">
        <v>215</v>
      </c>
      <c r="R138" s="72" t="s">
        <v>207</v>
      </c>
      <c r="S138" s="62" t="s">
        <v>118</v>
      </c>
      <c r="T138" s="62" t="s">
        <v>937</v>
      </c>
      <c r="U138" s="62" t="s">
        <v>994</v>
      </c>
      <c r="V138" s="73" t="s">
        <v>1018</v>
      </c>
      <c r="W138" s="275" t="s">
        <v>920</v>
      </c>
    </row>
    <row r="139" spans="1:23" s="22" customFormat="1" ht="39.75" customHeight="1" thickBot="1">
      <c r="A139" s="34">
        <v>136</v>
      </c>
      <c r="B139" s="66" t="s">
        <v>165</v>
      </c>
      <c r="C139" s="79"/>
      <c r="D139" s="64" t="s">
        <v>135</v>
      </c>
      <c r="E139" s="61"/>
      <c r="F139" s="60">
        <v>28555</v>
      </c>
      <c r="G139" s="57">
        <f ca="1" t="shared" si="8"/>
        <v>41.81111111111111</v>
      </c>
      <c r="H139" s="61" t="s">
        <v>968</v>
      </c>
      <c r="I139" s="62" t="s">
        <v>152</v>
      </c>
      <c r="J139" s="61" t="s">
        <v>117</v>
      </c>
      <c r="K139" s="61" t="s">
        <v>182</v>
      </c>
      <c r="L139" s="61" t="s">
        <v>902</v>
      </c>
      <c r="M139" s="61" t="s">
        <v>117</v>
      </c>
      <c r="N139" s="62" t="s">
        <v>117</v>
      </c>
      <c r="O139" s="72" t="s">
        <v>117</v>
      </c>
      <c r="P139" s="72" t="s">
        <v>738</v>
      </c>
      <c r="Q139" s="62" t="s">
        <v>171</v>
      </c>
      <c r="R139" s="72" t="s">
        <v>154</v>
      </c>
      <c r="S139" s="62" t="s">
        <v>172</v>
      </c>
      <c r="T139" s="245" t="s">
        <v>996</v>
      </c>
      <c r="U139" s="62" t="s">
        <v>1053</v>
      </c>
      <c r="V139" s="73"/>
      <c r="W139" s="275" t="s">
        <v>921</v>
      </c>
    </row>
    <row r="140" spans="1:23" s="22" customFormat="1" ht="39.75" customHeight="1" thickBot="1">
      <c r="A140" s="161">
        <v>137</v>
      </c>
      <c r="B140" s="66" t="s">
        <v>879</v>
      </c>
      <c r="C140" s="79"/>
      <c r="D140" s="109" t="s">
        <v>135</v>
      </c>
      <c r="E140" s="106"/>
      <c r="F140" s="45">
        <v>30553</v>
      </c>
      <c r="G140" s="57">
        <f ca="1" t="shared" si="8"/>
        <v>36.34166666666667</v>
      </c>
      <c r="H140" s="109" t="s">
        <v>902</v>
      </c>
      <c r="I140" s="65" t="s">
        <v>174</v>
      </c>
      <c r="J140" s="65" t="s">
        <v>364</v>
      </c>
      <c r="K140" s="109" t="s">
        <v>902</v>
      </c>
      <c r="L140" s="64" t="s">
        <v>902</v>
      </c>
      <c r="M140" s="64" t="s">
        <v>117</v>
      </c>
      <c r="N140" s="65" t="s">
        <v>117</v>
      </c>
      <c r="O140" s="72" t="s">
        <v>364</v>
      </c>
      <c r="P140" s="72" t="s">
        <v>738</v>
      </c>
      <c r="Q140" s="72" t="s">
        <v>175</v>
      </c>
      <c r="R140" s="72" t="s">
        <v>154</v>
      </c>
      <c r="S140" s="62" t="s">
        <v>172</v>
      </c>
      <c r="T140" s="62" t="s">
        <v>176</v>
      </c>
      <c r="U140" s="62" t="s">
        <v>937</v>
      </c>
      <c r="V140" s="73" t="s">
        <v>932</v>
      </c>
      <c r="W140" s="275" t="s">
        <v>922</v>
      </c>
    </row>
    <row r="141" spans="1:23" s="22" customFormat="1" ht="54.75" customHeight="1" thickBot="1">
      <c r="A141" s="34">
        <v>138</v>
      </c>
      <c r="B141" s="82" t="s">
        <v>190</v>
      </c>
      <c r="C141" s="79"/>
      <c r="D141" s="65" t="s">
        <v>115</v>
      </c>
      <c r="E141" s="77"/>
      <c r="F141" s="70"/>
      <c r="G141" s="57">
        <f ca="1" t="shared" si="8"/>
      </c>
      <c r="H141" s="77" t="s">
        <v>902</v>
      </c>
      <c r="I141" s="77" t="s">
        <v>902</v>
      </c>
      <c r="J141" s="101" t="s">
        <v>117</v>
      </c>
      <c r="K141" s="72" t="s">
        <v>766</v>
      </c>
      <c r="L141" s="68" t="s">
        <v>902</v>
      </c>
      <c r="M141" s="63" t="s">
        <v>117</v>
      </c>
      <c r="N141" s="72" t="s">
        <v>117</v>
      </c>
      <c r="O141" s="72" t="s">
        <v>117</v>
      </c>
      <c r="P141" s="72" t="s">
        <v>738</v>
      </c>
      <c r="Q141" s="72" t="s">
        <v>186</v>
      </c>
      <c r="R141" s="72" t="s">
        <v>187</v>
      </c>
      <c r="S141" s="72" t="s">
        <v>118</v>
      </c>
      <c r="T141" s="77"/>
      <c r="U141" s="77"/>
      <c r="V141" s="234"/>
      <c r="W141" s="276" t="s">
        <v>923</v>
      </c>
    </row>
    <row r="142" spans="1:23" s="22" customFormat="1" ht="54.75" customHeight="1" thickBot="1">
      <c r="A142" s="34">
        <v>139</v>
      </c>
      <c r="B142" s="66" t="s">
        <v>447</v>
      </c>
      <c r="C142" s="79"/>
      <c r="D142" s="65" t="s">
        <v>135</v>
      </c>
      <c r="E142" s="61"/>
      <c r="F142" s="41">
        <v>29778</v>
      </c>
      <c r="G142" s="57"/>
      <c r="H142" s="39" t="s">
        <v>902</v>
      </c>
      <c r="I142" s="39" t="s">
        <v>134</v>
      </c>
      <c r="J142" s="65" t="s">
        <v>117</v>
      </c>
      <c r="K142" s="65" t="s">
        <v>981</v>
      </c>
      <c r="L142" s="64" t="s">
        <v>297</v>
      </c>
      <c r="M142" s="64" t="s">
        <v>291</v>
      </c>
      <c r="N142" s="64" t="s">
        <v>117</v>
      </c>
      <c r="O142" s="61" t="s">
        <v>117</v>
      </c>
      <c r="P142" s="72" t="s">
        <v>1067</v>
      </c>
      <c r="Q142" s="61" t="s">
        <v>1068</v>
      </c>
      <c r="R142" s="61" t="s">
        <v>187</v>
      </c>
      <c r="S142" s="61" t="s">
        <v>456</v>
      </c>
      <c r="T142" s="61" t="s">
        <v>450</v>
      </c>
      <c r="U142" s="61" t="s">
        <v>937</v>
      </c>
      <c r="V142" s="202" t="s">
        <v>449</v>
      </c>
      <c r="W142" s="275" t="s">
        <v>924</v>
      </c>
    </row>
    <row r="143" spans="1:23" s="22" customFormat="1" ht="54.75" customHeight="1" thickBot="1">
      <c r="A143" s="34">
        <v>140</v>
      </c>
      <c r="B143" s="139" t="s">
        <v>765</v>
      </c>
      <c r="C143" s="79"/>
      <c r="D143" s="65" t="s">
        <v>115</v>
      </c>
      <c r="E143" s="61"/>
      <c r="F143" s="41">
        <v>37029</v>
      </c>
      <c r="G143" s="57">
        <f ca="1" t="shared" si="8"/>
        <v>18.61111111111111</v>
      </c>
      <c r="H143" s="39" t="s">
        <v>1002</v>
      </c>
      <c r="I143" s="39" t="s">
        <v>134</v>
      </c>
      <c r="J143" s="65" t="s">
        <v>117</v>
      </c>
      <c r="K143" s="65" t="s">
        <v>766</v>
      </c>
      <c r="L143" s="64" t="s">
        <v>767</v>
      </c>
      <c r="M143" s="64" t="s">
        <v>117</v>
      </c>
      <c r="N143" s="65" t="s">
        <v>117</v>
      </c>
      <c r="O143" s="62" t="s">
        <v>291</v>
      </c>
      <c r="P143" s="72" t="s">
        <v>738</v>
      </c>
      <c r="Q143" s="62" t="s">
        <v>215</v>
      </c>
      <c r="R143" s="62" t="s">
        <v>267</v>
      </c>
      <c r="S143" s="62" t="s">
        <v>118</v>
      </c>
      <c r="T143" s="62" t="s">
        <v>768</v>
      </c>
      <c r="U143" s="62" t="s">
        <v>933</v>
      </c>
      <c r="V143" s="43" t="s">
        <v>769</v>
      </c>
      <c r="W143" s="275" t="s">
        <v>925</v>
      </c>
    </row>
    <row r="144" spans="1:23" s="22" customFormat="1" ht="54.75" customHeight="1" thickBot="1">
      <c r="A144" s="34">
        <v>141</v>
      </c>
      <c r="B144" s="66" t="s">
        <v>574</v>
      </c>
      <c r="C144" s="79"/>
      <c r="D144" s="64" t="s">
        <v>115</v>
      </c>
      <c r="E144" s="61"/>
      <c r="F144" s="60">
        <v>30338</v>
      </c>
      <c r="G144" s="57">
        <f ca="1" t="shared" si="8"/>
        <v>36.93333333333333</v>
      </c>
      <c r="H144" s="61" t="s">
        <v>902</v>
      </c>
      <c r="I144" s="62" t="s">
        <v>134</v>
      </c>
      <c r="J144" s="61" t="s">
        <v>117</v>
      </c>
      <c r="K144" s="38"/>
      <c r="L144" s="61" t="s">
        <v>902</v>
      </c>
      <c r="M144" s="61" t="s">
        <v>902</v>
      </c>
      <c r="N144" s="62"/>
      <c r="O144" s="62"/>
      <c r="P144" s="72" t="s">
        <v>738</v>
      </c>
      <c r="Q144" s="62" t="s">
        <v>576</v>
      </c>
      <c r="R144" s="62" t="s">
        <v>187</v>
      </c>
      <c r="S144" s="62" t="s">
        <v>405</v>
      </c>
      <c r="T144" s="62" t="s">
        <v>577</v>
      </c>
      <c r="U144" s="62" t="s">
        <v>949</v>
      </c>
      <c r="V144" s="73" t="s">
        <v>578</v>
      </c>
      <c r="W144" s="275" t="s">
        <v>926</v>
      </c>
    </row>
    <row r="145" spans="1:23" s="22" customFormat="1" ht="54.75" customHeight="1" thickBot="1">
      <c r="A145" s="161">
        <v>142</v>
      </c>
      <c r="B145" s="107" t="s">
        <v>314</v>
      </c>
      <c r="C145" s="79"/>
      <c r="D145" s="64" t="s">
        <v>115</v>
      </c>
      <c r="E145" s="61"/>
      <c r="F145" s="70">
        <v>32078</v>
      </c>
      <c r="G145" s="57">
        <f ca="1" t="shared" si="8"/>
        <v>32.166666666666664</v>
      </c>
      <c r="H145" s="68"/>
      <c r="I145" s="71"/>
      <c r="J145" s="61" t="s">
        <v>117</v>
      </c>
      <c r="K145" s="61" t="s">
        <v>182</v>
      </c>
      <c r="L145" s="61" t="s">
        <v>902</v>
      </c>
      <c r="M145" s="63" t="s">
        <v>902</v>
      </c>
      <c r="N145" s="72"/>
      <c r="O145" s="72"/>
      <c r="P145" s="72" t="s">
        <v>738</v>
      </c>
      <c r="Q145" s="72" t="s">
        <v>378</v>
      </c>
      <c r="R145" s="72"/>
      <c r="S145" s="72" t="s">
        <v>118</v>
      </c>
      <c r="T145" s="62"/>
      <c r="U145" s="62"/>
      <c r="V145" s="43"/>
      <c r="W145" s="275" t="s">
        <v>927</v>
      </c>
    </row>
    <row r="146" spans="1:23" s="22" customFormat="1" ht="54.75" customHeight="1" thickBot="1">
      <c r="A146" s="34">
        <v>143</v>
      </c>
      <c r="B146" s="139" t="s">
        <v>549</v>
      </c>
      <c r="C146" s="133"/>
      <c r="D146" s="64" t="s">
        <v>115</v>
      </c>
      <c r="E146" s="61"/>
      <c r="F146" s="60">
        <v>27721</v>
      </c>
      <c r="G146" s="57">
        <f ca="1" t="shared" si="8"/>
        <v>44.09722222222222</v>
      </c>
      <c r="H146" s="42" t="s">
        <v>902</v>
      </c>
      <c r="I146" s="62" t="s">
        <v>120</v>
      </c>
      <c r="J146" s="42" t="s">
        <v>117</v>
      </c>
      <c r="K146" s="65" t="s">
        <v>182</v>
      </c>
      <c r="L146" s="61" t="s">
        <v>282</v>
      </c>
      <c r="M146" s="42" t="s">
        <v>117</v>
      </c>
      <c r="N146" s="40" t="s">
        <v>117</v>
      </c>
      <c r="O146" s="40" t="s">
        <v>117</v>
      </c>
      <c r="P146" s="72" t="s">
        <v>738</v>
      </c>
      <c r="Q146" s="40" t="s">
        <v>1061</v>
      </c>
      <c r="R146" s="40" t="s">
        <v>154</v>
      </c>
      <c r="S146" s="40" t="s">
        <v>548</v>
      </c>
      <c r="T146" s="62" t="s">
        <v>937</v>
      </c>
      <c r="U146" s="62" t="s">
        <v>932</v>
      </c>
      <c r="V146" s="73"/>
      <c r="W146" s="275" t="s">
        <v>928</v>
      </c>
    </row>
    <row r="147" spans="1:23" s="22" customFormat="1" ht="54.75" customHeight="1" thickBot="1">
      <c r="A147" s="34">
        <v>144</v>
      </c>
      <c r="B147" s="66" t="s">
        <v>651</v>
      </c>
      <c r="C147" s="79" t="s">
        <v>1065</v>
      </c>
      <c r="D147" s="64" t="s">
        <v>115</v>
      </c>
      <c r="E147" s="61"/>
      <c r="F147" s="60">
        <v>30995</v>
      </c>
      <c r="G147" s="57">
        <f ca="1" t="shared" si="8"/>
        <v>35.13611111111111</v>
      </c>
      <c r="H147" s="61" t="s">
        <v>902</v>
      </c>
      <c r="I147" s="62" t="s">
        <v>116</v>
      </c>
      <c r="J147" s="61" t="s">
        <v>117</v>
      </c>
      <c r="K147" s="135" t="s">
        <v>981</v>
      </c>
      <c r="L147" s="61" t="s">
        <v>902</v>
      </c>
      <c r="M147" s="61" t="s">
        <v>902</v>
      </c>
      <c r="N147" s="62" t="s">
        <v>117</v>
      </c>
      <c r="O147" s="62" t="s">
        <v>117</v>
      </c>
      <c r="P147" s="72" t="s">
        <v>738</v>
      </c>
      <c r="Q147" s="62" t="s">
        <v>650</v>
      </c>
      <c r="R147" s="62" t="s">
        <v>267</v>
      </c>
      <c r="S147" s="62" t="s">
        <v>405</v>
      </c>
      <c r="T147" s="62" t="s">
        <v>941</v>
      </c>
      <c r="U147" s="62" t="s">
        <v>941</v>
      </c>
      <c r="V147" s="73" t="s">
        <v>620</v>
      </c>
      <c r="W147" s="275" t="s">
        <v>958</v>
      </c>
    </row>
    <row r="148" spans="1:23" s="22" customFormat="1" ht="54.75" customHeight="1" thickBot="1">
      <c r="A148" s="34">
        <v>145</v>
      </c>
      <c r="B148" s="66" t="s">
        <v>544</v>
      </c>
      <c r="C148" s="133"/>
      <c r="D148" s="64" t="s">
        <v>115</v>
      </c>
      <c r="E148" s="61"/>
      <c r="F148" s="60">
        <v>31800</v>
      </c>
      <c r="G148" s="57">
        <f ca="1" t="shared" si="8"/>
        <v>32.93055555555556</v>
      </c>
      <c r="H148" s="61" t="s">
        <v>968</v>
      </c>
      <c r="I148" s="62" t="s">
        <v>116</v>
      </c>
      <c r="J148" s="61" t="s">
        <v>117</v>
      </c>
      <c r="K148" s="38" t="s">
        <v>981</v>
      </c>
      <c r="L148" s="61" t="s">
        <v>490</v>
      </c>
      <c r="M148" s="61" t="s">
        <v>117</v>
      </c>
      <c r="N148" s="62" t="s">
        <v>117</v>
      </c>
      <c r="O148" s="62" t="s">
        <v>117</v>
      </c>
      <c r="P148" s="72" t="s">
        <v>738</v>
      </c>
      <c r="Q148" s="62" t="s">
        <v>324</v>
      </c>
      <c r="R148" s="62" t="s">
        <v>187</v>
      </c>
      <c r="S148" s="62" t="s">
        <v>419</v>
      </c>
      <c r="T148" s="62" t="s">
        <v>537</v>
      </c>
      <c r="U148" s="62" t="s">
        <v>932</v>
      </c>
      <c r="V148" s="73" t="s">
        <v>1018</v>
      </c>
      <c r="W148" s="275" t="s">
        <v>959</v>
      </c>
    </row>
    <row r="149" spans="1:23" s="22" customFormat="1" ht="54.75" customHeight="1" thickBot="1">
      <c r="A149" s="34">
        <v>146</v>
      </c>
      <c r="B149" s="199" t="s">
        <v>664</v>
      </c>
      <c r="C149" s="79"/>
      <c r="D149" s="64" t="s">
        <v>115</v>
      </c>
      <c r="E149" s="61"/>
      <c r="F149" s="60">
        <v>28189</v>
      </c>
      <c r="G149" s="57">
        <f ca="1" t="shared" si="8"/>
        <v>42.81388888888889</v>
      </c>
      <c r="H149" s="61" t="s">
        <v>968</v>
      </c>
      <c r="I149" s="62" t="s">
        <v>902</v>
      </c>
      <c r="J149" s="61" t="s">
        <v>117</v>
      </c>
      <c r="K149" s="135" t="s">
        <v>981</v>
      </c>
      <c r="L149" s="61" t="s">
        <v>297</v>
      </c>
      <c r="M149" s="61" t="s">
        <v>117</v>
      </c>
      <c r="N149" s="62" t="s">
        <v>117</v>
      </c>
      <c r="O149" s="62" t="s">
        <v>117</v>
      </c>
      <c r="P149" s="72" t="s">
        <v>738</v>
      </c>
      <c r="Q149" s="62" t="s">
        <v>665</v>
      </c>
      <c r="R149" s="62" t="s">
        <v>267</v>
      </c>
      <c r="S149" s="62" t="s">
        <v>118</v>
      </c>
      <c r="T149" s="62" t="s">
        <v>666</v>
      </c>
      <c r="U149" s="62" t="s">
        <v>956</v>
      </c>
      <c r="V149" s="73" t="s">
        <v>789</v>
      </c>
      <c r="W149" s="275" t="s">
        <v>960</v>
      </c>
    </row>
    <row r="150" spans="1:23" s="22" customFormat="1" ht="54.75" customHeight="1" thickBot="1">
      <c r="A150" s="161">
        <v>147</v>
      </c>
      <c r="B150" s="66" t="s">
        <v>195</v>
      </c>
      <c r="C150" s="79"/>
      <c r="D150" s="64" t="s">
        <v>115</v>
      </c>
      <c r="E150" s="61"/>
      <c r="F150" s="60">
        <v>35855</v>
      </c>
      <c r="G150" s="57">
        <f ca="1" t="shared" si="8"/>
        <v>21.825</v>
      </c>
      <c r="H150" s="61" t="s">
        <v>902</v>
      </c>
      <c r="I150" s="62" t="s">
        <v>116</v>
      </c>
      <c r="J150" s="61" t="s">
        <v>117</v>
      </c>
      <c r="K150" s="63" t="s">
        <v>196</v>
      </c>
      <c r="L150" s="61" t="s">
        <v>902</v>
      </c>
      <c r="M150" s="63" t="s">
        <v>117</v>
      </c>
      <c r="N150" s="72" t="s">
        <v>117</v>
      </c>
      <c r="O150" s="72" t="s">
        <v>117</v>
      </c>
      <c r="P150" s="72" t="s">
        <v>738</v>
      </c>
      <c r="Q150" s="72" t="s">
        <v>1047</v>
      </c>
      <c r="R150" s="72" t="s">
        <v>154</v>
      </c>
      <c r="S150" s="72" t="s">
        <v>419</v>
      </c>
      <c r="T150" s="62" t="s">
        <v>937</v>
      </c>
      <c r="U150" s="62" t="s">
        <v>932</v>
      </c>
      <c r="V150" s="73" t="s">
        <v>1018</v>
      </c>
      <c r="W150" s="275" t="s">
        <v>961</v>
      </c>
    </row>
    <row r="151" spans="1:23" s="22" customFormat="1" ht="37.5" customHeight="1" thickBot="1">
      <c r="A151" s="34">
        <v>148</v>
      </c>
      <c r="B151" s="102" t="s">
        <v>162</v>
      </c>
      <c r="C151" s="79"/>
      <c r="D151" s="105" t="s">
        <v>115</v>
      </c>
      <c r="E151" s="63"/>
      <c r="F151" s="41">
        <v>33117</v>
      </c>
      <c r="G151" s="57">
        <f ca="1" t="shared" si="8"/>
        <v>29.325</v>
      </c>
      <c r="H151" s="42" t="s">
        <v>902</v>
      </c>
      <c r="I151" s="40" t="s">
        <v>120</v>
      </c>
      <c r="J151" s="63" t="s">
        <v>117</v>
      </c>
      <c r="K151" s="63" t="s">
        <v>143</v>
      </c>
      <c r="L151" s="61" t="s">
        <v>902</v>
      </c>
      <c r="M151" s="63" t="s">
        <v>117</v>
      </c>
      <c r="N151" s="72" t="s">
        <v>117</v>
      </c>
      <c r="O151" s="72" t="s">
        <v>117</v>
      </c>
      <c r="P151" s="72" t="s">
        <v>738</v>
      </c>
      <c r="Q151" s="72" t="s">
        <v>1062</v>
      </c>
      <c r="R151" s="72" t="s">
        <v>154</v>
      </c>
      <c r="S151" s="72" t="s">
        <v>419</v>
      </c>
      <c r="T151" s="62" t="s">
        <v>163</v>
      </c>
      <c r="U151" s="62" t="s">
        <v>957</v>
      </c>
      <c r="V151" s="73"/>
      <c r="W151" s="275" t="s">
        <v>1051</v>
      </c>
    </row>
    <row r="152" spans="1:23" s="27" customFormat="1" ht="34.5" customHeight="1" thickBot="1">
      <c r="A152" s="34">
        <v>149</v>
      </c>
      <c r="B152" s="66" t="s">
        <v>464</v>
      </c>
      <c r="C152" s="79"/>
      <c r="D152" s="64" t="s">
        <v>135</v>
      </c>
      <c r="E152" s="61"/>
      <c r="F152" s="41"/>
      <c r="G152" s="57">
        <f ca="1" t="shared" si="8"/>
      </c>
      <c r="H152" s="42"/>
      <c r="I152" s="40" t="s">
        <v>116</v>
      </c>
      <c r="J152" s="61"/>
      <c r="K152" s="61"/>
      <c r="L152" s="61" t="s">
        <v>902</v>
      </c>
      <c r="M152" s="61" t="s">
        <v>117</v>
      </c>
      <c r="N152" s="62"/>
      <c r="O152" s="62"/>
      <c r="P152" s="72" t="s">
        <v>738</v>
      </c>
      <c r="Q152" s="62" t="s">
        <v>1063</v>
      </c>
      <c r="R152" s="62" t="s">
        <v>207</v>
      </c>
      <c r="S152" s="62" t="s">
        <v>465</v>
      </c>
      <c r="T152" s="62" t="s">
        <v>412</v>
      </c>
      <c r="U152" s="62"/>
      <c r="V152" s="43"/>
      <c r="W152" s="275" t="s">
        <v>1052</v>
      </c>
    </row>
    <row r="153" spans="1:23" ht="48" customHeight="1">
      <c r="A153" s="34">
        <v>150</v>
      </c>
      <c r="B153" s="139" t="s">
        <v>425</v>
      </c>
      <c r="C153" s="79"/>
      <c r="D153" s="64" t="s">
        <v>115</v>
      </c>
      <c r="E153" s="61"/>
      <c r="F153" s="41">
        <v>31481</v>
      </c>
      <c r="G153" s="57">
        <f ca="1" t="shared" si="8"/>
        <v>33.8</v>
      </c>
      <c r="H153" s="42" t="s">
        <v>980</v>
      </c>
      <c r="I153" s="40" t="s">
        <v>134</v>
      </c>
      <c r="J153" s="61" t="s">
        <v>117</v>
      </c>
      <c r="K153" s="135" t="s">
        <v>981</v>
      </c>
      <c r="L153" s="61" t="s">
        <v>426</v>
      </c>
      <c r="M153" s="61" t="s">
        <v>902</v>
      </c>
      <c r="N153" s="62" t="s">
        <v>117</v>
      </c>
      <c r="O153" s="62" t="s">
        <v>117</v>
      </c>
      <c r="P153" s="72" t="s">
        <v>738</v>
      </c>
      <c r="Q153" s="62" t="s">
        <v>1064</v>
      </c>
      <c r="R153" s="62" t="s">
        <v>267</v>
      </c>
      <c r="S153" s="62" t="s">
        <v>118</v>
      </c>
      <c r="T153" s="62" t="s">
        <v>276</v>
      </c>
      <c r="U153" s="62" t="s">
        <v>933</v>
      </c>
      <c r="V153" s="43" t="s">
        <v>427</v>
      </c>
      <c r="W153" s="277"/>
    </row>
  </sheetData>
  <sheetProtection/>
  <autoFilter ref="A3:V153">
    <sortState ref="A4:V153">
      <sortCondition sortBy="value" ref="B4:B153"/>
    </sortState>
  </autoFilter>
  <mergeCells count="1">
    <mergeCell ref="A1:V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2"/>
  <sheetViews>
    <sheetView zoomScale="80" zoomScaleNormal="80" zoomScalePageLayoutView="0" workbookViewId="0" topLeftCell="A1">
      <pane ySplit="3" topLeftCell="A10" activePane="bottomLeft" state="frozen"/>
      <selection pane="topLeft" activeCell="Q3" sqref="Q3"/>
      <selection pane="bottomLeft" activeCell="K22" sqref="K22"/>
    </sheetView>
  </sheetViews>
  <sheetFormatPr defaultColWidth="9.140625" defaultRowHeight="15"/>
  <cols>
    <col min="1" max="1" width="6.140625" style="146" customWidth="1"/>
    <col min="2" max="2" width="51.8515625" style="83" customWidth="1"/>
    <col min="3" max="3" width="15.00390625" style="23" customWidth="1"/>
    <col min="4" max="8" width="4.7109375" style="23" customWidth="1"/>
    <col min="9" max="10" width="4.7109375" style="356" customWidth="1"/>
    <col min="11" max="15" width="4.7109375" style="23" customWidth="1"/>
    <col min="16" max="17" width="4.7109375" style="361" customWidth="1"/>
    <col min="18" max="22" width="4.7109375" style="23" customWidth="1"/>
    <col min="23" max="24" width="4.7109375" style="361" customWidth="1"/>
    <col min="25" max="29" width="4.7109375" style="23" customWidth="1"/>
    <col min="30" max="31" width="4.7109375" style="361" customWidth="1"/>
    <col min="32" max="34" width="4.7109375" style="23" customWidth="1"/>
    <col min="35" max="16384" width="9.140625" style="23" customWidth="1"/>
  </cols>
  <sheetData>
    <row r="1" spans="1:34" ht="24.75" customHeight="1">
      <c r="A1" s="145"/>
      <c r="B1" s="84"/>
      <c r="C1" s="281" t="s">
        <v>149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3"/>
      <c r="Z1" s="28"/>
      <c r="AA1" s="29"/>
      <c r="AB1" s="29"/>
      <c r="AC1" s="29"/>
      <c r="AD1" s="362"/>
      <c r="AE1" s="362"/>
      <c r="AF1" s="362"/>
      <c r="AG1" s="29"/>
      <c r="AH1" s="29"/>
    </row>
    <row r="2" spans="1:34" ht="28.5" customHeight="1">
      <c r="A2" s="145"/>
      <c r="B2" s="85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6"/>
      <c r="Z2" s="28"/>
      <c r="AA2" s="29"/>
      <c r="AB2" s="29"/>
      <c r="AC2" s="29"/>
      <c r="AD2" s="362"/>
      <c r="AE2" s="362"/>
      <c r="AF2" s="362"/>
      <c r="AG2" s="29"/>
      <c r="AH2" s="29"/>
    </row>
    <row r="3" spans="1:34" ht="18" customHeight="1">
      <c r="A3" s="145"/>
      <c r="B3" s="142" t="s">
        <v>9</v>
      </c>
      <c r="C3" s="141" t="s">
        <v>10</v>
      </c>
      <c r="D3" s="59">
        <v>1</v>
      </c>
      <c r="E3" s="59">
        <v>2</v>
      </c>
      <c r="F3" s="59">
        <v>3</v>
      </c>
      <c r="G3" s="59">
        <v>4</v>
      </c>
      <c r="H3" s="59">
        <v>5</v>
      </c>
      <c r="I3" s="352">
        <v>6</v>
      </c>
      <c r="J3" s="352">
        <v>7</v>
      </c>
      <c r="K3" s="59">
        <v>8</v>
      </c>
      <c r="L3" s="59">
        <v>9</v>
      </c>
      <c r="M3" s="59">
        <v>10</v>
      </c>
      <c r="N3" s="59">
        <v>11</v>
      </c>
      <c r="O3" s="59">
        <v>12</v>
      </c>
      <c r="P3" s="357">
        <v>13</v>
      </c>
      <c r="Q3" s="357">
        <v>14</v>
      </c>
      <c r="R3" s="59">
        <v>15</v>
      </c>
      <c r="S3" s="59">
        <v>16</v>
      </c>
      <c r="T3" s="59">
        <v>17</v>
      </c>
      <c r="U3" s="59">
        <v>18</v>
      </c>
      <c r="V3" s="59">
        <v>19</v>
      </c>
      <c r="W3" s="357">
        <v>20</v>
      </c>
      <c r="X3" s="357">
        <v>21</v>
      </c>
      <c r="Y3" s="59">
        <v>22</v>
      </c>
      <c r="Z3" s="59">
        <v>23</v>
      </c>
      <c r="AA3" s="59">
        <v>24</v>
      </c>
      <c r="AB3" s="59">
        <v>25</v>
      </c>
      <c r="AC3" s="59">
        <v>26</v>
      </c>
      <c r="AD3" s="357">
        <v>27</v>
      </c>
      <c r="AE3" s="357">
        <v>28</v>
      </c>
      <c r="AF3" s="59">
        <v>29</v>
      </c>
      <c r="AG3" s="59">
        <v>30</v>
      </c>
      <c r="AH3" s="59">
        <v>31</v>
      </c>
    </row>
    <row r="4" spans="1:34" ht="18" customHeight="1">
      <c r="A4" s="145" t="s">
        <v>43</v>
      </c>
      <c r="B4" s="169" t="s">
        <v>151</v>
      </c>
      <c r="C4" s="141"/>
      <c r="D4" s="59">
        <v>1</v>
      </c>
      <c r="E4" s="59"/>
      <c r="F4" s="59"/>
      <c r="G4" s="59"/>
      <c r="H4" s="59"/>
      <c r="I4" s="352"/>
      <c r="J4" s="352"/>
      <c r="K4" s="59"/>
      <c r="L4" s="59"/>
      <c r="M4" s="59"/>
      <c r="N4" s="59"/>
      <c r="O4" s="59"/>
      <c r="P4" s="357"/>
      <c r="Q4" s="357"/>
      <c r="R4" s="59"/>
      <c r="S4" s="59"/>
      <c r="T4" s="59"/>
      <c r="U4" s="59"/>
      <c r="V4" s="59"/>
      <c r="W4" s="357"/>
      <c r="X4" s="357"/>
      <c r="Y4" s="59"/>
      <c r="Z4" s="81"/>
      <c r="AA4" s="81"/>
      <c r="AB4" s="81"/>
      <c r="AC4" s="81"/>
      <c r="AD4" s="358"/>
      <c r="AE4" s="358"/>
      <c r="AF4" s="81"/>
      <c r="AG4" s="81"/>
      <c r="AH4" s="81"/>
    </row>
    <row r="5" spans="1:34" ht="18" customHeight="1">
      <c r="A5" s="145" t="s">
        <v>44</v>
      </c>
      <c r="B5" s="169" t="s">
        <v>201</v>
      </c>
      <c r="C5" s="141"/>
      <c r="D5" s="59">
        <v>1</v>
      </c>
      <c r="E5" s="59"/>
      <c r="F5" s="59"/>
      <c r="G5" s="59"/>
      <c r="H5" s="59"/>
      <c r="I5" s="352"/>
      <c r="J5" s="352"/>
      <c r="K5" s="59">
        <v>1</v>
      </c>
      <c r="L5" s="59"/>
      <c r="M5" s="59"/>
      <c r="N5" s="59"/>
      <c r="O5" s="59"/>
      <c r="P5" s="357"/>
      <c r="Q5" s="357"/>
      <c r="R5" s="59"/>
      <c r="S5" s="59"/>
      <c r="T5" s="59"/>
      <c r="U5" s="59"/>
      <c r="V5" s="59"/>
      <c r="W5" s="357"/>
      <c r="X5" s="357"/>
      <c r="Y5" s="59"/>
      <c r="Z5" s="81">
        <v>1</v>
      </c>
      <c r="AA5" s="81"/>
      <c r="AB5" s="81"/>
      <c r="AC5" s="81"/>
      <c r="AD5" s="358"/>
      <c r="AE5" s="358"/>
      <c r="AF5" s="81"/>
      <c r="AG5" s="81"/>
      <c r="AH5" s="81"/>
    </row>
    <row r="6" spans="1:34" ht="18" customHeight="1">
      <c r="A6" s="145" t="s">
        <v>45</v>
      </c>
      <c r="B6" s="177" t="s">
        <v>786</v>
      </c>
      <c r="C6" s="141"/>
      <c r="D6" s="59">
        <v>1</v>
      </c>
      <c r="E6" s="59"/>
      <c r="F6" s="59"/>
      <c r="G6" s="59"/>
      <c r="H6" s="59"/>
      <c r="I6" s="352"/>
      <c r="J6" s="352"/>
      <c r="K6" s="59"/>
      <c r="L6" s="59"/>
      <c r="M6" s="59"/>
      <c r="N6" s="59"/>
      <c r="O6" s="59"/>
      <c r="P6" s="357"/>
      <c r="Q6" s="357"/>
      <c r="R6" s="59"/>
      <c r="S6" s="59"/>
      <c r="T6" s="59"/>
      <c r="U6" s="59"/>
      <c r="V6" s="59"/>
      <c r="W6" s="357"/>
      <c r="X6" s="357"/>
      <c r="Y6" s="59"/>
      <c r="Z6" s="81"/>
      <c r="AA6" s="81"/>
      <c r="AB6" s="81"/>
      <c r="AC6" s="81"/>
      <c r="AD6" s="358"/>
      <c r="AE6" s="358"/>
      <c r="AF6" s="81"/>
      <c r="AG6" s="81"/>
      <c r="AH6" s="81"/>
    </row>
    <row r="7" spans="1:34" ht="18" customHeight="1">
      <c r="A7" s="145" t="s">
        <v>46</v>
      </c>
      <c r="B7" s="169" t="s">
        <v>197</v>
      </c>
      <c r="C7" s="141"/>
      <c r="D7" s="59">
        <v>1</v>
      </c>
      <c r="E7" s="59"/>
      <c r="F7" s="59"/>
      <c r="G7" s="59"/>
      <c r="H7" s="59"/>
      <c r="I7" s="352"/>
      <c r="J7" s="352"/>
      <c r="K7" s="59"/>
      <c r="L7" s="59"/>
      <c r="M7" s="59"/>
      <c r="N7" s="59"/>
      <c r="O7" s="59"/>
      <c r="P7" s="357"/>
      <c r="Q7" s="357"/>
      <c r="R7" s="59"/>
      <c r="S7" s="59"/>
      <c r="T7" s="59"/>
      <c r="U7" s="59"/>
      <c r="V7" s="59"/>
      <c r="W7" s="357"/>
      <c r="X7" s="357"/>
      <c r="Y7" s="59"/>
      <c r="Z7" s="81"/>
      <c r="AA7" s="59"/>
      <c r="AB7" s="81"/>
      <c r="AC7" s="81"/>
      <c r="AD7" s="358"/>
      <c r="AE7" s="358"/>
      <c r="AF7" s="81"/>
      <c r="AG7" s="81">
        <v>1</v>
      </c>
      <c r="AH7" s="81">
        <v>1</v>
      </c>
    </row>
    <row r="8" spans="1:34" ht="18" customHeight="1">
      <c r="A8" s="145" t="s">
        <v>47</v>
      </c>
      <c r="B8" s="177" t="s">
        <v>743</v>
      </c>
      <c r="C8" s="119"/>
      <c r="D8" s="59">
        <v>1</v>
      </c>
      <c r="E8" s="59"/>
      <c r="F8" s="59"/>
      <c r="G8" s="59"/>
      <c r="H8" s="59"/>
      <c r="I8" s="352"/>
      <c r="J8" s="352"/>
      <c r="K8" s="59"/>
      <c r="L8" s="59"/>
      <c r="M8" s="59"/>
      <c r="N8" s="59"/>
      <c r="O8" s="59"/>
      <c r="P8" s="357"/>
      <c r="Q8" s="357"/>
      <c r="R8" s="59"/>
      <c r="S8" s="59"/>
      <c r="T8" s="59"/>
      <c r="U8" s="59"/>
      <c r="V8" s="59"/>
      <c r="W8" s="357"/>
      <c r="X8" s="357"/>
      <c r="Y8" s="59"/>
      <c r="Z8" s="81"/>
      <c r="AA8" s="81"/>
      <c r="AB8" s="81"/>
      <c r="AC8" s="81"/>
      <c r="AD8" s="358"/>
      <c r="AE8" s="358"/>
      <c r="AF8" s="81"/>
      <c r="AG8" s="81"/>
      <c r="AH8" s="81"/>
    </row>
    <row r="9" spans="1:34" ht="18" customHeight="1">
      <c r="A9" s="145" t="s">
        <v>48</v>
      </c>
      <c r="B9" s="169" t="s">
        <v>200</v>
      </c>
      <c r="C9" s="141"/>
      <c r="D9" s="59"/>
      <c r="E9" s="59">
        <v>1</v>
      </c>
      <c r="F9" s="59"/>
      <c r="G9" s="59"/>
      <c r="H9" s="59"/>
      <c r="I9" s="352"/>
      <c r="J9" s="352"/>
      <c r="K9" s="59"/>
      <c r="L9" s="59"/>
      <c r="M9" s="59"/>
      <c r="N9" s="59"/>
      <c r="O9" s="59"/>
      <c r="P9" s="357"/>
      <c r="Q9" s="357"/>
      <c r="R9" s="59"/>
      <c r="S9" s="59"/>
      <c r="T9" s="59"/>
      <c r="U9" s="59"/>
      <c r="V9" s="59"/>
      <c r="W9" s="357"/>
      <c r="X9" s="357"/>
      <c r="Y9" s="59"/>
      <c r="Z9" s="81"/>
      <c r="AA9" s="59"/>
      <c r="AB9" s="81"/>
      <c r="AC9" s="81"/>
      <c r="AD9" s="358"/>
      <c r="AE9" s="358"/>
      <c r="AF9" s="81"/>
      <c r="AG9" s="81"/>
      <c r="AH9" s="81"/>
    </row>
    <row r="10" spans="1:34" ht="18" customHeight="1">
      <c r="A10" s="145" t="s">
        <v>49</v>
      </c>
      <c r="B10" s="169" t="s">
        <v>241</v>
      </c>
      <c r="C10" s="141"/>
      <c r="D10" s="59"/>
      <c r="E10" s="59">
        <v>1</v>
      </c>
      <c r="F10" s="59"/>
      <c r="G10" s="59"/>
      <c r="H10" s="59"/>
      <c r="I10" s="352"/>
      <c r="J10" s="352"/>
      <c r="K10" s="59"/>
      <c r="L10" s="59"/>
      <c r="M10" s="59"/>
      <c r="N10" s="59"/>
      <c r="O10" s="59"/>
      <c r="P10" s="357"/>
      <c r="Q10" s="357"/>
      <c r="R10" s="59"/>
      <c r="S10" s="59"/>
      <c r="T10" s="59"/>
      <c r="U10" s="59"/>
      <c r="V10" s="59"/>
      <c r="W10" s="357"/>
      <c r="X10" s="357"/>
      <c r="Y10" s="59"/>
      <c r="Z10" s="81"/>
      <c r="AA10" s="81"/>
      <c r="AB10" s="81"/>
      <c r="AC10" s="81"/>
      <c r="AD10" s="358"/>
      <c r="AE10" s="358"/>
      <c r="AF10" s="81"/>
      <c r="AG10" s="81"/>
      <c r="AH10" s="81"/>
    </row>
    <row r="11" spans="1:34" ht="18" customHeight="1">
      <c r="A11" s="145" t="s">
        <v>50</v>
      </c>
      <c r="B11" s="177" t="s">
        <v>628</v>
      </c>
      <c r="C11" s="141"/>
      <c r="D11" s="59"/>
      <c r="E11" s="59">
        <v>1</v>
      </c>
      <c r="F11" s="59"/>
      <c r="G11" s="59"/>
      <c r="H11" s="59"/>
      <c r="I11" s="352"/>
      <c r="J11" s="352"/>
      <c r="K11" s="59"/>
      <c r="L11" s="59"/>
      <c r="M11" s="59"/>
      <c r="N11" s="59"/>
      <c r="O11" s="59"/>
      <c r="P11" s="357"/>
      <c r="Q11" s="357"/>
      <c r="R11" s="59"/>
      <c r="S11" s="59"/>
      <c r="T11" s="59"/>
      <c r="U11" s="59"/>
      <c r="V11" s="59"/>
      <c r="W11" s="357"/>
      <c r="X11" s="357"/>
      <c r="Y11" s="59"/>
      <c r="Z11" s="81"/>
      <c r="AA11" s="81"/>
      <c r="AB11" s="81"/>
      <c r="AC11" s="81"/>
      <c r="AD11" s="358"/>
      <c r="AE11" s="358"/>
      <c r="AF11" s="81"/>
      <c r="AG11" s="81"/>
      <c r="AH11" s="59"/>
    </row>
    <row r="12" spans="1:34" ht="18" customHeight="1">
      <c r="A12" s="145" t="s">
        <v>51</v>
      </c>
      <c r="B12" s="208" t="s">
        <v>591</v>
      </c>
      <c r="C12" s="141"/>
      <c r="D12" s="59"/>
      <c r="E12" s="59">
        <v>1</v>
      </c>
      <c r="F12" s="59"/>
      <c r="G12" s="59"/>
      <c r="H12" s="59"/>
      <c r="I12" s="352"/>
      <c r="J12" s="352"/>
      <c r="K12" s="59"/>
      <c r="L12" s="59"/>
      <c r="M12" s="59"/>
      <c r="N12" s="59"/>
      <c r="O12" s="59"/>
      <c r="P12" s="357"/>
      <c r="Q12" s="357"/>
      <c r="R12" s="59"/>
      <c r="S12" s="59"/>
      <c r="T12" s="59"/>
      <c r="U12" s="59"/>
      <c r="V12" s="59"/>
      <c r="W12" s="357"/>
      <c r="X12" s="357"/>
      <c r="Y12" s="59"/>
      <c r="Z12" s="59"/>
      <c r="AA12" s="59"/>
      <c r="AB12" s="59"/>
      <c r="AC12" s="81"/>
      <c r="AD12" s="358"/>
      <c r="AE12" s="358"/>
      <c r="AF12" s="81"/>
      <c r="AG12" s="81"/>
      <c r="AH12" s="81"/>
    </row>
    <row r="13" spans="1:34" ht="18" customHeight="1">
      <c r="A13" s="145" t="s">
        <v>52</v>
      </c>
      <c r="B13" s="169" t="s">
        <v>193</v>
      </c>
      <c r="C13" s="141"/>
      <c r="D13" s="59"/>
      <c r="E13" s="59">
        <v>1</v>
      </c>
      <c r="F13" s="59"/>
      <c r="G13" s="59"/>
      <c r="H13" s="59"/>
      <c r="I13" s="352"/>
      <c r="J13" s="352"/>
      <c r="K13" s="59"/>
      <c r="L13" s="59"/>
      <c r="M13" s="59"/>
      <c r="N13" s="59"/>
      <c r="O13" s="59"/>
      <c r="P13" s="357"/>
      <c r="Q13" s="357"/>
      <c r="R13" s="59"/>
      <c r="S13" s="59"/>
      <c r="T13" s="59"/>
      <c r="U13" s="59"/>
      <c r="V13" s="59"/>
      <c r="W13" s="357"/>
      <c r="X13" s="357"/>
      <c r="Y13" s="59"/>
      <c r="Z13" s="59"/>
      <c r="AA13" s="59"/>
      <c r="AB13" s="59"/>
      <c r="AC13" s="81"/>
      <c r="AD13" s="358"/>
      <c r="AE13" s="358"/>
      <c r="AF13" s="81"/>
      <c r="AG13" s="81"/>
      <c r="AH13" s="81"/>
    </row>
    <row r="14" spans="1:34" ht="18" customHeight="1">
      <c r="A14" s="145" t="s">
        <v>53</v>
      </c>
      <c r="B14" s="180" t="s">
        <v>391</v>
      </c>
      <c r="C14" s="141"/>
      <c r="D14" s="59"/>
      <c r="E14" s="59">
        <v>1</v>
      </c>
      <c r="F14" s="59"/>
      <c r="G14" s="59"/>
      <c r="H14" s="59"/>
      <c r="I14" s="352"/>
      <c r="J14" s="352"/>
      <c r="K14" s="59"/>
      <c r="L14" s="59"/>
      <c r="M14" s="59"/>
      <c r="N14" s="59"/>
      <c r="O14" s="59"/>
      <c r="P14" s="357"/>
      <c r="Q14" s="357"/>
      <c r="R14" s="59"/>
      <c r="S14" s="59"/>
      <c r="T14" s="59"/>
      <c r="U14" s="59"/>
      <c r="V14" s="59"/>
      <c r="W14" s="357"/>
      <c r="X14" s="357"/>
      <c r="Y14" s="59"/>
      <c r="Z14" s="59"/>
      <c r="AA14" s="59"/>
      <c r="AB14" s="59"/>
      <c r="AC14" s="59">
        <v>1</v>
      </c>
      <c r="AD14" s="358"/>
      <c r="AE14" s="358"/>
      <c r="AF14" s="81"/>
      <c r="AG14" s="81"/>
      <c r="AH14" s="81"/>
    </row>
    <row r="15" spans="1:34" ht="18" customHeight="1">
      <c r="A15" s="145" t="s">
        <v>54</v>
      </c>
      <c r="B15" s="169" t="s">
        <v>393</v>
      </c>
      <c r="C15" s="141"/>
      <c r="D15" s="59"/>
      <c r="E15" s="59">
        <v>1</v>
      </c>
      <c r="F15" s="59"/>
      <c r="G15" s="59"/>
      <c r="H15" s="59"/>
      <c r="I15" s="352"/>
      <c r="J15" s="352"/>
      <c r="K15" s="59"/>
      <c r="L15" s="59"/>
      <c r="M15" s="59"/>
      <c r="N15" s="59"/>
      <c r="O15" s="59"/>
      <c r="P15" s="357"/>
      <c r="Q15" s="357"/>
      <c r="R15" s="59"/>
      <c r="S15" s="59"/>
      <c r="T15" s="59"/>
      <c r="U15" s="59"/>
      <c r="V15" s="59"/>
      <c r="W15" s="357"/>
      <c r="X15" s="357"/>
      <c r="Y15" s="59"/>
      <c r="Z15" s="59"/>
      <c r="AA15" s="59"/>
      <c r="AB15" s="59"/>
      <c r="AC15" s="81"/>
      <c r="AD15" s="358"/>
      <c r="AE15" s="358"/>
      <c r="AF15" s="81"/>
      <c r="AG15" s="81"/>
      <c r="AH15" s="81"/>
    </row>
    <row r="16" spans="1:34" ht="18" customHeight="1">
      <c r="A16" s="145" t="s">
        <v>55</v>
      </c>
      <c r="B16" s="174" t="s">
        <v>855</v>
      </c>
      <c r="C16" s="173"/>
      <c r="D16" s="59"/>
      <c r="E16" s="59">
        <v>1</v>
      </c>
      <c r="F16" s="59"/>
      <c r="G16" s="59"/>
      <c r="H16" s="59"/>
      <c r="I16" s="352"/>
      <c r="J16" s="352"/>
      <c r="K16" s="59"/>
      <c r="L16" s="59"/>
      <c r="M16" s="59"/>
      <c r="N16" s="59"/>
      <c r="O16" s="59"/>
      <c r="P16" s="357"/>
      <c r="Q16" s="357"/>
      <c r="R16" s="59"/>
      <c r="S16" s="59"/>
      <c r="T16" s="59"/>
      <c r="U16" s="59"/>
      <c r="V16" s="59"/>
      <c r="W16" s="357"/>
      <c r="X16" s="357"/>
      <c r="Y16" s="59"/>
      <c r="Z16" s="59"/>
      <c r="AA16" s="59"/>
      <c r="AB16" s="59"/>
      <c r="AC16" s="81"/>
      <c r="AD16" s="358"/>
      <c r="AE16" s="358"/>
      <c r="AF16" s="81"/>
      <c r="AG16" s="81"/>
      <c r="AH16" s="81"/>
    </row>
    <row r="17" spans="1:34" ht="18" customHeight="1">
      <c r="A17" s="145" t="s">
        <v>56</v>
      </c>
      <c r="B17" s="177" t="s">
        <v>660</v>
      </c>
      <c r="C17" s="141"/>
      <c r="D17" s="59"/>
      <c r="E17" s="59">
        <v>1</v>
      </c>
      <c r="F17" s="59"/>
      <c r="G17" s="59"/>
      <c r="H17" s="59"/>
      <c r="I17" s="352"/>
      <c r="J17" s="352"/>
      <c r="K17" s="59"/>
      <c r="L17" s="59"/>
      <c r="M17" s="59"/>
      <c r="N17" s="59"/>
      <c r="O17" s="59"/>
      <c r="P17" s="357"/>
      <c r="Q17" s="357"/>
      <c r="R17" s="59"/>
      <c r="S17" s="59"/>
      <c r="T17" s="59"/>
      <c r="U17" s="59"/>
      <c r="V17" s="59"/>
      <c r="W17" s="357"/>
      <c r="X17" s="357"/>
      <c r="Y17" s="59"/>
      <c r="Z17" s="59"/>
      <c r="AA17" s="59"/>
      <c r="AB17" s="59"/>
      <c r="AC17" s="81"/>
      <c r="AD17" s="358"/>
      <c r="AE17" s="358"/>
      <c r="AF17" s="81"/>
      <c r="AG17" s="81"/>
      <c r="AH17" s="81"/>
    </row>
    <row r="18" spans="1:34" ht="18" customHeight="1">
      <c r="A18" s="145" t="s">
        <v>57</v>
      </c>
      <c r="B18" s="177" t="s">
        <v>777</v>
      </c>
      <c r="C18" s="141"/>
      <c r="D18" s="59"/>
      <c r="E18" s="59">
        <v>1</v>
      </c>
      <c r="F18" s="59"/>
      <c r="G18" s="59"/>
      <c r="H18" s="59"/>
      <c r="I18" s="352"/>
      <c r="J18" s="352"/>
      <c r="K18" s="59"/>
      <c r="L18" s="59"/>
      <c r="M18" s="59"/>
      <c r="N18" s="59"/>
      <c r="O18" s="59"/>
      <c r="P18" s="357"/>
      <c r="Q18" s="357"/>
      <c r="R18" s="59"/>
      <c r="S18" s="59"/>
      <c r="T18" s="59">
        <v>1</v>
      </c>
      <c r="U18" s="59"/>
      <c r="V18" s="59"/>
      <c r="W18" s="357"/>
      <c r="X18" s="357"/>
      <c r="Y18" s="59"/>
      <c r="Z18" s="59"/>
      <c r="AA18" s="59"/>
      <c r="AB18" s="59"/>
      <c r="AC18" s="81"/>
      <c r="AD18" s="358"/>
      <c r="AE18" s="358"/>
      <c r="AF18" s="81"/>
      <c r="AG18" s="81"/>
      <c r="AH18" s="81"/>
    </row>
    <row r="19" spans="1:34" ht="18" customHeight="1">
      <c r="A19" s="145" t="s">
        <v>136</v>
      </c>
      <c r="B19" s="181" t="s">
        <v>621</v>
      </c>
      <c r="C19" s="141"/>
      <c r="D19" s="59"/>
      <c r="E19" s="59">
        <v>1</v>
      </c>
      <c r="F19" s="59"/>
      <c r="G19" s="59"/>
      <c r="H19" s="59"/>
      <c r="I19" s="352"/>
      <c r="J19" s="352"/>
      <c r="K19" s="59"/>
      <c r="L19" s="59"/>
      <c r="M19" s="59"/>
      <c r="N19" s="59"/>
      <c r="O19" s="59"/>
      <c r="P19" s="357"/>
      <c r="Q19" s="357"/>
      <c r="R19" s="59"/>
      <c r="S19" s="59"/>
      <c r="T19" s="59"/>
      <c r="U19" s="59"/>
      <c r="V19" s="59"/>
      <c r="W19" s="357"/>
      <c r="X19" s="357"/>
      <c r="Y19" s="59"/>
      <c r="Z19" s="59"/>
      <c r="AA19" s="59"/>
      <c r="AB19" s="59"/>
      <c r="AC19" s="81"/>
      <c r="AD19" s="358"/>
      <c r="AE19" s="358"/>
      <c r="AF19" s="81"/>
      <c r="AG19" s="81"/>
      <c r="AH19" s="81"/>
    </row>
    <row r="20" spans="1:34" ht="18" customHeight="1">
      <c r="A20" s="145" t="s">
        <v>137</v>
      </c>
      <c r="B20" s="177" t="s">
        <v>868</v>
      </c>
      <c r="C20" s="173"/>
      <c r="D20" s="59"/>
      <c r="E20" s="59">
        <v>1</v>
      </c>
      <c r="F20" s="59"/>
      <c r="G20" s="59"/>
      <c r="H20" s="59"/>
      <c r="I20" s="352"/>
      <c r="J20" s="352"/>
      <c r="K20" s="59"/>
      <c r="L20" s="59"/>
      <c r="M20" s="59"/>
      <c r="N20" s="59"/>
      <c r="O20" s="59"/>
      <c r="P20" s="357"/>
      <c r="Q20" s="357"/>
      <c r="R20" s="59"/>
      <c r="S20" s="59"/>
      <c r="T20" s="59"/>
      <c r="U20" s="59"/>
      <c r="V20" s="59"/>
      <c r="W20" s="357"/>
      <c r="X20" s="357"/>
      <c r="Y20" s="59"/>
      <c r="Z20" s="59"/>
      <c r="AA20" s="59"/>
      <c r="AB20" s="59"/>
      <c r="AC20" s="81"/>
      <c r="AD20" s="358"/>
      <c r="AE20" s="358"/>
      <c r="AF20" s="81"/>
      <c r="AG20" s="81"/>
      <c r="AH20" s="81"/>
    </row>
    <row r="21" spans="1:34" ht="18" customHeight="1">
      <c r="A21" s="145" t="s">
        <v>138</v>
      </c>
      <c r="B21" s="181" t="s">
        <v>627</v>
      </c>
      <c r="C21" s="173"/>
      <c r="D21" s="59"/>
      <c r="E21" s="59"/>
      <c r="F21" s="59"/>
      <c r="G21" s="59">
        <v>1</v>
      </c>
      <c r="H21" s="59"/>
      <c r="I21" s="352"/>
      <c r="J21" s="352"/>
      <c r="K21" s="59"/>
      <c r="L21" s="59">
        <v>1</v>
      </c>
      <c r="M21" s="59"/>
      <c r="N21" s="59">
        <v>1</v>
      </c>
      <c r="O21" s="59"/>
      <c r="P21" s="357"/>
      <c r="Q21" s="357"/>
      <c r="R21" s="59"/>
      <c r="S21" s="59"/>
      <c r="T21" s="59"/>
      <c r="U21" s="59"/>
      <c r="V21" s="59"/>
      <c r="W21" s="357"/>
      <c r="X21" s="357"/>
      <c r="Y21" s="59"/>
      <c r="Z21" s="59"/>
      <c r="AA21" s="59"/>
      <c r="AB21" s="59"/>
      <c r="AC21" s="81"/>
      <c r="AD21" s="358"/>
      <c r="AE21" s="358"/>
      <c r="AF21" s="81"/>
      <c r="AG21" s="81"/>
      <c r="AH21" s="81">
        <v>1</v>
      </c>
    </row>
    <row r="22" spans="1:34" s="83" customFormat="1" ht="18" customHeight="1">
      <c r="A22" s="145" t="s">
        <v>58</v>
      </c>
      <c r="B22" s="174" t="s">
        <v>188</v>
      </c>
      <c r="C22" s="141"/>
      <c r="D22" s="59"/>
      <c r="E22" s="59"/>
      <c r="F22" s="59"/>
      <c r="G22" s="59">
        <v>1</v>
      </c>
      <c r="H22" s="59"/>
      <c r="I22" s="352"/>
      <c r="J22" s="352"/>
      <c r="K22" s="59"/>
      <c r="L22" s="59"/>
      <c r="M22" s="59"/>
      <c r="N22" s="59"/>
      <c r="O22" s="59"/>
      <c r="P22" s="357"/>
      <c r="Q22" s="357"/>
      <c r="R22" s="59"/>
      <c r="S22" s="59"/>
      <c r="T22" s="59"/>
      <c r="U22" s="59"/>
      <c r="V22" s="59"/>
      <c r="W22" s="357"/>
      <c r="X22" s="357"/>
      <c r="Y22" s="59"/>
      <c r="Z22" s="59"/>
      <c r="AA22" s="59"/>
      <c r="AB22" s="59"/>
      <c r="AC22" s="81"/>
      <c r="AD22" s="358"/>
      <c r="AE22" s="358"/>
      <c r="AF22" s="81"/>
      <c r="AG22" s="81"/>
      <c r="AH22" s="81"/>
    </row>
    <row r="23" spans="1:34" s="83" customFormat="1" ht="18" customHeight="1">
      <c r="A23" s="145" t="s">
        <v>59</v>
      </c>
      <c r="B23" s="169" t="s">
        <v>466</v>
      </c>
      <c r="C23" s="141"/>
      <c r="D23" s="59"/>
      <c r="E23" s="59"/>
      <c r="F23" s="59"/>
      <c r="G23" s="59">
        <v>1</v>
      </c>
      <c r="H23" s="59"/>
      <c r="I23" s="352"/>
      <c r="J23" s="352"/>
      <c r="K23" s="59"/>
      <c r="L23" s="59">
        <v>1</v>
      </c>
      <c r="M23" s="59"/>
      <c r="N23" s="59"/>
      <c r="O23" s="59"/>
      <c r="P23" s="357"/>
      <c r="Q23" s="357"/>
      <c r="R23" s="59"/>
      <c r="S23" s="59"/>
      <c r="T23" s="59"/>
      <c r="U23" s="59"/>
      <c r="V23" s="59"/>
      <c r="W23" s="357"/>
      <c r="X23" s="357"/>
      <c r="Y23" s="59"/>
      <c r="Z23" s="59"/>
      <c r="AA23" s="59"/>
      <c r="AB23" s="59"/>
      <c r="AC23" s="81"/>
      <c r="AD23" s="358"/>
      <c r="AE23" s="358"/>
      <c r="AF23" s="81"/>
      <c r="AG23" s="81"/>
      <c r="AH23" s="81"/>
    </row>
    <row r="24" spans="1:34" s="83" customFormat="1" ht="18" customHeight="1">
      <c r="A24" s="145" t="s">
        <v>60</v>
      </c>
      <c r="B24" s="177" t="s">
        <v>303</v>
      </c>
      <c r="C24" s="173"/>
      <c r="D24" s="59"/>
      <c r="E24" s="59"/>
      <c r="F24" s="59">
        <v>1</v>
      </c>
      <c r="G24" s="59">
        <v>1</v>
      </c>
      <c r="H24" s="59"/>
      <c r="I24" s="352"/>
      <c r="J24" s="352"/>
      <c r="K24" s="59"/>
      <c r="L24" s="59">
        <v>1</v>
      </c>
      <c r="M24" s="59"/>
      <c r="N24" s="59"/>
      <c r="O24" s="59"/>
      <c r="P24" s="357"/>
      <c r="Q24" s="357"/>
      <c r="R24" s="59"/>
      <c r="S24" s="59">
        <v>1</v>
      </c>
      <c r="T24" s="59"/>
      <c r="U24" s="59"/>
      <c r="V24" s="59"/>
      <c r="W24" s="357"/>
      <c r="X24" s="357"/>
      <c r="Y24" s="59"/>
      <c r="Z24" s="59"/>
      <c r="AA24" s="59">
        <v>1</v>
      </c>
      <c r="AB24" s="59"/>
      <c r="AC24" s="81"/>
      <c r="AD24" s="358"/>
      <c r="AE24" s="358"/>
      <c r="AF24" s="81"/>
      <c r="AG24" s="81"/>
      <c r="AH24" s="81">
        <v>1</v>
      </c>
    </row>
    <row r="25" spans="1:34" s="83" customFormat="1" ht="18" customHeight="1">
      <c r="A25" s="145" t="s">
        <v>61</v>
      </c>
      <c r="B25" s="177" t="s">
        <v>795</v>
      </c>
      <c r="C25" s="141"/>
      <c r="D25" s="59"/>
      <c r="E25" s="59"/>
      <c r="F25" s="59">
        <v>1</v>
      </c>
      <c r="G25" s="59">
        <v>1</v>
      </c>
      <c r="H25" s="59"/>
      <c r="I25" s="352"/>
      <c r="J25" s="352"/>
      <c r="K25" s="59"/>
      <c r="L25" s="59">
        <v>1</v>
      </c>
      <c r="M25" s="59"/>
      <c r="N25" s="59"/>
      <c r="O25" s="59"/>
      <c r="P25" s="357"/>
      <c r="Q25" s="357"/>
      <c r="R25" s="59"/>
      <c r="S25" s="59">
        <v>1</v>
      </c>
      <c r="T25" s="59"/>
      <c r="U25" s="59"/>
      <c r="V25" s="59"/>
      <c r="W25" s="357"/>
      <c r="X25" s="357"/>
      <c r="Y25" s="59"/>
      <c r="Z25" s="59">
        <v>1</v>
      </c>
      <c r="AA25" s="59"/>
      <c r="AB25" s="59"/>
      <c r="AC25" s="81"/>
      <c r="AD25" s="358"/>
      <c r="AE25" s="358"/>
      <c r="AF25" s="81"/>
      <c r="AG25" s="81">
        <v>1</v>
      </c>
      <c r="AH25" s="81">
        <v>1</v>
      </c>
    </row>
    <row r="26" spans="1:34" ht="18" customHeight="1">
      <c r="A26" s="145" t="s">
        <v>62</v>
      </c>
      <c r="B26" s="169" t="s">
        <v>178</v>
      </c>
      <c r="C26" s="141"/>
      <c r="D26" s="59"/>
      <c r="E26" s="59">
        <v>1</v>
      </c>
      <c r="F26" s="59">
        <v>1</v>
      </c>
      <c r="G26" s="59">
        <v>1</v>
      </c>
      <c r="H26" s="59"/>
      <c r="I26" s="352"/>
      <c r="J26" s="352"/>
      <c r="K26" s="59"/>
      <c r="L26" s="59"/>
      <c r="M26" s="59"/>
      <c r="N26" s="59"/>
      <c r="O26" s="59"/>
      <c r="P26" s="357"/>
      <c r="Q26" s="357"/>
      <c r="R26" s="59"/>
      <c r="S26" s="59">
        <v>1</v>
      </c>
      <c r="T26" s="59"/>
      <c r="U26" s="59"/>
      <c r="V26" s="59"/>
      <c r="W26" s="357"/>
      <c r="X26" s="357"/>
      <c r="Y26" s="59"/>
      <c r="Z26" s="59"/>
      <c r="AA26" s="59">
        <v>1</v>
      </c>
      <c r="AB26" s="59"/>
      <c r="AC26" s="81">
        <v>1</v>
      </c>
      <c r="AD26" s="358"/>
      <c r="AE26" s="358"/>
      <c r="AF26" s="81"/>
      <c r="AG26" s="81"/>
      <c r="AH26" s="81"/>
    </row>
    <row r="27" spans="1:34" ht="18" customHeight="1">
      <c r="A27" s="145" t="s">
        <v>63</v>
      </c>
      <c r="B27" s="169" t="s">
        <v>199</v>
      </c>
      <c r="C27" s="141"/>
      <c r="D27" s="59"/>
      <c r="E27" s="59"/>
      <c r="F27" s="59"/>
      <c r="G27" s="59">
        <v>1</v>
      </c>
      <c r="H27" s="59"/>
      <c r="I27" s="352"/>
      <c r="J27" s="352"/>
      <c r="K27" s="59"/>
      <c r="L27" s="59"/>
      <c r="M27" s="59"/>
      <c r="N27" s="59"/>
      <c r="O27" s="59"/>
      <c r="P27" s="357"/>
      <c r="Q27" s="357"/>
      <c r="R27" s="59"/>
      <c r="S27" s="59">
        <v>1</v>
      </c>
      <c r="T27" s="59"/>
      <c r="U27" s="59"/>
      <c r="V27" s="59"/>
      <c r="W27" s="357"/>
      <c r="X27" s="357"/>
      <c r="Y27" s="59"/>
      <c r="Z27" s="59"/>
      <c r="AA27" s="59"/>
      <c r="AB27" s="59"/>
      <c r="AC27" s="81">
        <v>1</v>
      </c>
      <c r="AD27" s="358"/>
      <c r="AE27" s="358"/>
      <c r="AF27" s="81"/>
      <c r="AG27" s="81"/>
      <c r="AH27" s="81">
        <v>1</v>
      </c>
    </row>
    <row r="28" spans="1:34" ht="18" customHeight="1">
      <c r="A28" s="145" t="s">
        <v>139</v>
      </c>
      <c r="B28" s="208" t="s">
        <v>545</v>
      </c>
      <c r="C28" s="141"/>
      <c r="D28" s="59"/>
      <c r="E28" s="59"/>
      <c r="F28" s="59"/>
      <c r="G28" s="59">
        <v>1</v>
      </c>
      <c r="H28" s="59"/>
      <c r="I28" s="352"/>
      <c r="J28" s="352"/>
      <c r="K28" s="59"/>
      <c r="L28" s="59"/>
      <c r="M28" s="59"/>
      <c r="N28" s="59"/>
      <c r="O28" s="59"/>
      <c r="P28" s="357"/>
      <c r="Q28" s="357"/>
      <c r="R28" s="59"/>
      <c r="S28" s="59"/>
      <c r="T28" s="59"/>
      <c r="U28" s="59"/>
      <c r="V28" s="59"/>
      <c r="W28" s="357"/>
      <c r="X28" s="357"/>
      <c r="Y28" s="59"/>
      <c r="Z28" s="59">
        <v>1</v>
      </c>
      <c r="AA28" s="59">
        <v>1</v>
      </c>
      <c r="AB28" s="59"/>
      <c r="AC28" s="81"/>
      <c r="AD28" s="358"/>
      <c r="AE28" s="358"/>
      <c r="AF28" s="81"/>
      <c r="AG28" s="81"/>
      <c r="AH28" s="81"/>
    </row>
    <row r="29" spans="1:34" ht="18" customHeight="1">
      <c r="A29" s="145" t="s">
        <v>140</v>
      </c>
      <c r="B29" s="172" t="s">
        <v>167</v>
      </c>
      <c r="C29" s="141"/>
      <c r="D29" s="59"/>
      <c r="E29" s="59"/>
      <c r="F29" s="59"/>
      <c r="G29" s="59">
        <v>1</v>
      </c>
      <c r="H29" s="59"/>
      <c r="I29" s="352"/>
      <c r="J29" s="352"/>
      <c r="K29" s="59"/>
      <c r="L29" s="59"/>
      <c r="M29" s="59"/>
      <c r="N29" s="59"/>
      <c r="O29" s="59"/>
      <c r="P29" s="357"/>
      <c r="Q29" s="357"/>
      <c r="R29" s="59"/>
      <c r="S29" s="59"/>
      <c r="T29" s="59"/>
      <c r="U29" s="59"/>
      <c r="V29" s="59"/>
      <c r="W29" s="357"/>
      <c r="X29" s="357"/>
      <c r="Y29" s="59"/>
      <c r="Z29" s="59"/>
      <c r="AA29" s="59"/>
      <c r="AB29" s="59"/>
      <c r="AC29" s="81"/>
      <c r="AD29" s="358"/>
      <c r="AE29" s="358"/>
      <c r="AF29" s="81"/>
      <c r="AG29" s="81"/>
      <c r="AH29" s="81"/>
    </row>
    <row r="30" spans="1:34" ht="18" customHeight="1">
      <c r="A30" s="145" t="s">
        <v>141</v>
      </c>
      <c r="B30" s="208" t="s">
        <v>671</v>
      </c>
      <c r="C30" s="173"/>
      <c r="D30" s="59"/>
      <c r="E30" s="59"/>
      <c r="F30" s="59"/>
      <c r="G30" s="59">
        <v>1</v>
      </c>
      <c r="H30" s="59"/>
      <c r="I30" s="352"/>
      <c r="J30" s="352"/>
      <c r="K30" s="59"/>
      <c r="L30" s="59"/>
      <c r="M30" s="59"/>
      <c r="N30" s="59"/>
      <c r="O30" s="59"/>
      <c r="P30" s="357"/>
      <c r="Q30" s="357"/>
      <c r="R30" s="59"/>
      <c r="S30" s="59"/>
      <c r="T30" s="59"/>
      <c r="U30" s="59"/>
      <c r="V30" s="59"/>
      <c r="W30" s="357"/>
      <c r="X30" s="357"/>
      <c r="Y30" s="59"/>
      <c r="Z30" s="59"/>
      <c r="AA30" s="59"/>
      <c r="AB30" s="59"/>
      <c r="AC30" s="81"/>
      <c r="AD30" s="358"/>
      <c r="AE30" s="358"/>
      <c r="AF30" s="81"/>
      <c r="AG30" s="81"/>
      <c r="AH30" s="81"/>
    </row>
    <row r="31" spans="1:34" ht="18" customHeight="1">
      <c r="A31" s="145" t="s">
        <v>142</v>
      </c>
      <c r="B31" s="177" t="s">
        <v>432</v>
      </c>
      <c r="C31" s="173"/>
      <c r="D31" s="59"/>
      <c r="E31" s="59"/>
      <c r="F31" s="59"/>
      <c r="G31" s="59">
        <v>1</v>
      </c>
      <c r="H31" s="59"/>
      <c r="I31" s="352"/>
      <c r="J31" s="352"/>
      <c r="K31" s="59"/>
      <c r="L31" s="59"/>
      <c r="M31" s="59"/>
      <c r="N31" s="59"/>
      <c r="O31" s="59"/>
      <c r="P31" s="357"/>
      <c r="Q31" s="357"/>
      <c r="R31" s="59"/>
      <c r="S31" s="59">
        <v>1</v>
      </c>
      <c r="T31" s="59"/>
      <c r="U31" s="59"/>
      <c r="V31" s="59"/>
      <c r="W31" s="357"/>
      <c r="X31" s="357"/>
      <c r="Y31" s="59"/>
      <c r="Z31" s="59"/>
      <c r="AA31" s="59">
        <v>1</v>
      </c>
      <c r="AB31" s="59"/>
      <c r="AC31" s="81"/>
      <c r="AD31" s="358"/>
      <c r="AE31" s="358"/>
      <c r="AF31" s="81"/>
      <c r="AG31" s="81"/>
      <c r="AH31" s="81"/>
    </row>
    <row r="32" spans="1:34" ht="18" customHeight="1">
      <c r="A32" s="145" t="s">
        <v>64</v>
      </c>
      <c r="B32" s="208" t="s">
        <v>595</v>
      </c>
      <c r="C32" s="141"/>
      <c r="D32" s="59">
        <v>1</v>
      </c>
      <c r="E32" s="59"/>
      <c r="F32" s="59"/>
      <c r="G32" s="59"/>
      <c r="H32" s="59"/>
      <c r="I32" s="352"/>
      <c r="J32" s="352"/>
      <c r="K32" s="59"/>
      <c r="L32" s="59"/>
      <c r="M32" s="59"/>
      <c r="N32" s="59">
        <v>1</v>
      </c>
      <c r="O32" s="59">
        <v>1</v>
      </c>
      <c r="P32" s="357"/>
      <c r="Q32" s="357"/>
      <c r="R32" s="59"/>
      <c r="S32" s="59"/>
      <c r="T32" s="59"/>
      <c r="U32" s="59"/>
      <c r="V32" s="59"/>
      <c r="W32" s="357"/>
      <c r="X32" s="357"/>
      <c r="Y32" s="59"/>
      <c r="Z32" s="59"/>
      <c r="AA32" s="59"/>
      <c r="AB32" s="59"/>
      <c r="AC32" s="81"/>
      <c r="AD32" s="358"/>
      <c r="AE32" s="358"/>
      <c r="AF32" s="81"/>
      <c r="AG32" s="81"/>
      <c r="AH32" s="81"/>
    </row>
    <row r="33" spans="1:34" ht="18" customHeight="1">
      <c r="A33" s="145" t="s">
        <v>65</v>
      </c>
      <c r="B33" s="176" t="s">
        <v>296</v>
      </c>
      <c r="C33" s="173"/>
      <c r="D33" s="59"/>
      <c r="E33" s="59"/>
      <c r="F33" s="59"/>
      <c r="G33" s="59"/>
      <c r="H33" s="59"/>
      <c r="I33" s="352"/>
      <c r="J33" s="352"/>
      <c r="K33" s="59">
        <v>1</v>
      </c>
      <c r="L33" s="59"/>
      <c r="M33" s="59"/>
      <c r="N33" s="59"/>
      <c r="O33" s="59"/>
      <c r="P33" s="357"/>
      <c r="Q33" s="357"/>
      <c r="R33" s="59"/>
      <c r="S33" s="59"/>
      <c r="T33" s="59"/>
      <c r="U33" s="59"/>
      <c r="V33" s="59"/>
      <c r="W33" s="357"/>
      <c r="X33" s="357"/>
      <c r="Y33" s="59"/>
      <c r="Z33" s="59"/>
      <c r="AA33" s="59">
        <v>1</v>
      </c>
      <c r="AB33" s="59"/>
      <c r="AC33" s="81"/>
      <c r="AD33" s="358"/>
      <c r="AE33" s="358"/>
      <c r="AF33" s="81"/>
      <c r="AG33" s="81"/>
      <c r="AH33" s="81"/>
    </row>
    <row r="34" spans="1:34" ht="18" customHeight="1">
      <c r="A34" s="145" t="s">
        <v>66</v>
      </c>
      <c r="B34" s="169" t="s">
        <v>185</v>
      </c>
      <c r="C34" s="141"/>
      <c r="D34" s="59"/>
      <c r="E34" s="59"/>
      <c r="F34" s="59"/>
      <c r="G34" s="59"/>
      <c r="H34" s="59"/>
      <c r="I34" s="352"/>
      <c r="J34" s="352"/>
      <c r="K34" s="59">
        <v>1</v>
      </c>
      <c r="L34" s="59"/>
      <c r="M34" s="59"/>
      <c r="N34" s="59"/>
      <c r="O34" s="59"/>
      <c r="P34" s="357"/>
      <c r="Q34" s="357"/>
      <c r="R34" s="59"/>
      <c r="S34" s="59"/>
      <c r="T34" s="59"/>
      <c r="U34" s="59"/>
      <c r="V34" s="59"/>
      <c r="W34" s="357"/>
      <c r="X34" s="357"/>
      <c r="Y34" s="59"/>
      <c r="Z34" s="59"/>
      <c r="AA34" s="59"/>
      <c r="AB34" s="59"/>
      <c r="AC34" s="81"/>
      <c r="AD34" s="358"/>
      <c r="AE34" s="358"/>
      <c r="AF34" s="81"/>
      <c r="AG34" s="81"/>
      <c r="AH34" s="81">
        <v>1</v>
      </c>
    </row>
    <row r="35" spans="1:34" ht="18" customHeight="1">
      <c r="A35" s="145" t="s">
        <v>67</v>
      </c>
      <c r="B35" s="208" t="s">
        <v>598</v>
      </c>
      <c r="C35" s="173"/>
      <c r="D35" s="59"/>
      <c r="E35" s="59"/>
      <c r="F35" s="59"/>
      <c r="G35" s="59"/>
      <c r="H35" s="59"/>
      <c r="I35" s="352"/>
      <c r="J35" s="352"/>
      <c r="K35" s="59">
        <v>1</v>
      </c>
      <c r="L35" s="59"/>
      <c r="M35" s="59"/>
      <c r="N35" s="59"/>
      <c r="O35" s="59"/>
      <c r="P35" s="357"/>
      <c r="Q35" s="357"/>
      <c r="R35" s="59"/>
      <c r="S35" s="59"/>
      <c r="T35" s="59"/>
      <c r="U35" s="59"/>
      <c r="V35" s="59"/>
      <c r="W35" s="357"/>
      <c r="X35" s="357"/>
      <c r="Y35" s="59"/>
      <c r="Z35" s="59"/>
      <c r="AA35" s="59"/>
      <c r="AB35" s="59"/>
      <c r="AC35" s="81"/>
      <c r="AD35" s="358"/>
      <c r="AE35" s="358"/>
      <c r="AF35" s="81"/>
      <c r="AG35" s="81"/>
      <c r="AH35" s="81"/>
    </row>
    <row r="36" spans="1:34" ht="18" customHeight="1">
      <c r="A36" s="145" t="s">
        <v>68</v>
      </c>
      <c r="B36" s="177" t="s">
        <v>385</v>
      </c>
      <c r="C36" s="141"/>
      <c r="D36" s="59"/>
      <c r="E36" s="59"/>
      <c r="F36" s="59"/>
      <c r="G36" s="59"/>
      <c r="H36" s="59"/>
      <c r="I36" s="352"/>
      <c r="J36" s="352"/>
      <c r="K36" s="59"/>
      <c r="L36" s="59">
        <v>1</v>
      </c>
      <c r="M36" s="59"/>
      <c r="N36" s="59"/>
      <c r="O36" s="59"/>
      <c r="P36" s="357"/>
      <c r="Q36" s="357"/>
      <c r="R36" s="59"/>
      <c r="S36" s="59"/>
      <c r="T36" s="59"/>
      <c r="U36" s="59"/>
      <c r="V36" s="59"/>
      <c r="W36" s="357"/>
      <c r="X36" s="357"/>
      <c r="Y36" s="59"/>
      <c r="Z36" s="59">
        <v>1</v>
      </c>
      <c r="AA36" s="59"/>
      <c r="AB36" s="59">
        <v>1</v>
      </c>
      <c r="AC36" s="81"/>
      <c r="AD36" s="358"/>
      <c r="AE36" s="358"/>
      <c r="AF36" s="81"/>
      <c r="AG36" s="81"/>
      <c r="AH36" s="81">
        <v>1</v>
      </c>
    </row>
    <row r="37" spans="1:34" ht="18" customHeight="1">
      <c r="A37" s="145" t="s">
        <v>69</v>
      </c>
      <c r="B37" s="177" t="s">
        <v>416</v>
      </c>
      <c r="C37" s="141"/>
      <c r="D37" s="59"/>
      <c r="E37" s="59"/>
      <c r="F37" s="59"/>
      <c r="G37" s="59"/>
      <c r="H37" s="59"/>
      <c r="I37" s="352"/>
      <c r="J37" s="352"/>
      <c r="K37" s="59"/>
      <c r="L37" s="59">
        <v>1</v>
      </c>
      <c r="M37" s="59"/>
      <c r="N37" s="59"/>
      <c r="O37" s="59"/>
      <c r="P37" s="357"/>
      <c r="Q37" s="357"/>
      <c r="R37" s="59"/>
      <c r="S37" s="59"/>
      <c r="T37" s="59"/>
      <c r="U37" s="59"/>
      <c r="V37" s="59"/>
      <c r="W37" s="357"/>
      <c r="X37" s="357"/>
      <c r="Y37" s="59"/>
      <c r="Z37" s="59"/>
      <c r="AA37" s="59"/>
      <c r="AB37" s="59"/>
      <c r="AC37" s="81"/>
      <c r="AD37" s="358"/>
      <c r="AE37" s="358"/>
      <c r="AF37" s="81"/>
      <c r="AG37" s="81"/>
      <c r="AH37" s="59"/>
    </row>
    <row r="38" spans="1:34" ht="18" customHeight="1">
      <c r="A38" s="145" t="s">
        <v>70</v>
      </c>
      <c r="B38" s="177" t="s">
        <v>656</v>
      </c>
      <c r="C38" s="173"/>
      <c r="D38" s="59"/>
      <c r="E38" s="59"/>
      <c r="F38" s="59"/>
      <c r="G38" s="59"/>
      <c r="H38" s="59"/>
      <c r="I38" s="352"/>
      <c r="J38" s="352"/>
      <c r="K38" s="59"/>
      <c r="L38" s="59">
        <v>1</v>
      </c>
      <c r="M38" s="59"/>
      <c r="N38" s="59"/>
      <c r="O38" s="59"/>
      <c r="P38" s="357"/>
      <c r="Q38" s="357"/>
      <c r="R38" s="59"/>
      <c r="S38" s="59"/>
      <c r="T38" s="59"/>
      <c r="U38" s="59"/>
      <c r="V38" s="59"/>
      <c r="W38" s="357"/>
      <c r="X38" s="357"/>
      <c r="Y38" s="59"/>
      <c r="Z38" s="59"/>
      <c r="AA38" s="59"/>
      <c r="AB38" s="59"/>
      <c r="AC38" s="81"/>
      <c r="AD38" s="358"/>
      <c r="AE38" s="358"/>
      <c r="AF38" s="81"/>
      <c r="AG38" s="81"/>
      <c r="AH38" s="81"/>
    </row>
    <row r="39" spans="1:34" ht="18" customHeight="1">
      <c r="A39" s="145" t="s">
        <v>71</v>
      </c>
      <c r="B39" s="177" t="s">
        <v>444</v>
      </c>
      <c r="C39" s="173"/>
      <c r="D39" s="59">
        <v>1</v>
      </c>
      <c r="E39" s="59"/>
      <c r="F39" s="59"/>
      <c r="G39" s="59">
        <v>1</v>
      </c>
      <c r="H39" s="59"/>
      <c r="I39" s="352"/>
      <c r="J39" s="352"/>
      <c r="K39" s="59"/>
      <c r="L39" s="59"/>
      <c r="M39" s="59">
        <v>2</v>
      </c>
      <c r="N39" s="59"/>
      <c r="O39" s="59">
        <v>1</v>
      </c>
      <c r="P39" s="357"/>
      <c r="Q39" s="357"/>
      <c r="R39" s="59"/>
      <c r="S39" s="59"/>
      <c r="T39" s="59"/>
      <c r="U39" s="59"/>
      <c r="V39" s="59"/>
      <c r="W39" s="357"/>
      <c r="X39" s="357"/>
      <c r="Y39" s="59"/>
      <c r="Z39" s="59">
        <v>1</v>
      </c>
      <c r="AA39" s="59"/>
      <c r="AB39" s="59"/>
      <c r="AC39" s="81"/>
      <c r="AD39" s="358"/>
      <c r="AE39" s="358"/>
      <c r="AF39" s="81"/>
      <c r="AG39" s="81"/>
      <c r="AH39" s="81"/>
    </row>
    <row r="40" spans="1:34" ht="18" customHeight="1">
      <c r="A40" s="145" t="s">
        <v>72</v>
      </c>
      <c r="B40" s="169" t="s">
        <v>158</v>
      </c>
      <c r="C40" s="141"/>
      <c r="D40" s="59"/>
      <c r="E40" s="59"/>
      <c r="F40" s="59"/>
      <c r="G40" s="59"/>
      <c r="H40" s="59"/>
      <c r="I40" s="352"/>
      <c r="J40" s="352"/>
      <c r="K40" s="59"/>
      <c r="L40" s="59"/>
      <c r="M40" s="59">
        <v>1</v>
      </c>
      <c r="N40" s="59"/>
      <c r="O40" s="59"/>
      <c r="P40" s="357"/>
      <c r="Q40" s="357"/>
      <c r="R40" s="59"/>
      <c r="S40" s="59"/>
      <c r="T40" s="59"/>
      <c r="U40" s="59"/>
      <c r="V40" s="59"/>
      <c r="W40" s="357"/>
      <c r="X40" s="357"/>
      <c r="Y40" s="59"/>
      <c r="Z40" s="59"/>
      <c r="AA40" s="59"/>
      <c r="AB40" s="59"/>
      <c r="AC40" s="81">
        <v>1</v>
      </c>
      <c r="AD40" s="358"/>
      <c r="AE40" s="358"/>
      <c r="AF40" s="81"/>
      <c r="AG40" s="81"/>
      <c r="AH40" s="81"/>
    </row>
    <row r="41" spans="1:34" ht="18" customHeight="1">
      <c r="A41" s="145" t="s">
        <v>73</v>
      </c>
      <c r="B41" s="170" t="s">
        <v>156</v>
      </c>
      <c r="C41" s="173"/>
      <c r="D41" s="59"/>
      <c r="E41" s="59"/>
      <c r="F41" s="59"/>
      <c r="G41" s="59"/>
      <c r="H41" s="59"/>
      <c r="I41" s="352"/>
      <c r="J41" s="352"/>
      <c r="K41" s="59"/>
      <c r="L41" s="59"/>
      <c r="M41" s="59">
        <v>1</v>
      </c>
      <c r="N41" s="59"/>
      <c r="O41" s="59"/>
      <c r="P41" s="357"/>
      <c r="Q41" s="357"/>
      <c r="R41" s="59"/>
      <c r="S41" s="59"/>
      <c r="T41" s="59"/>
      <c r="U41" s="59"/>
      <c r="V41" s="59"/>
      <c r="W41" s="357"/>
      <c r="X41" s="357"/>
      <c r="Y41" s="59"/>
      <c r="Z41" s="59"/>
      <c r="AA41" s="59"/>
      <c r="AB41" s="59"/>
      <c r="AC41" s="81"/>
      <c r="AD41" s="358"/>
      <c r="AE41" s="358"/>
      <c r="AF41" s="81"/>
      <c r="AG41" s="81"/>
      <c r="AH41" s="81"/>
    </row>
    <row r="42" spans="1:34" ht="18" customHeight="1">
      <c r="A42" s="145" t="s">
        <v>74</v>
      </c>
      <c r="B42" s="177" t="s">
        <v>392</v>
      </c>
      <c r="C42" s="173"/>
      <c r="D42" s="59"/>
      <c r="E42" s="59"/>
      <c r="F42" s="59"/>
      <c r="G42" s="59"/>
      <c r="H42" s="59"/>
      <c r="I42" s="352"/>
      <c r="J42" s="352"/>
      <c r="K42" s="59"/>
      <c r="L42" s="59"/>
      <c r="M42" s="59">
        <v>1</v>
      </c>
      <c r="N42" s="59"/>
      <c r="O42" s="59"/>
      <c r="P42" s="357"/>
      <c r="Q42" s="357"/>
      <c r="R42" s="59"/>
      <c r="S42" s="59"/>
      <c r="T42" s="59"/>
      <c r="U42" s="59"/>
      <c r="V42" s="59"/>
      <c r="W42" s="357"/>
      <c r="X42" s="357"/>
      <c r="Y42" s="59"/>
      <c r="Z42" s="59"/>
      <c r="AA42" s="59"/>
      <c r="AB42" s="59"/>
      <c r="AC42" s="81"/>
      <c r="AD42" s="358"/>
      <c r="AE42" s="358"/>
      <c r="AF42" s="81"/>
      <c r="AG42" s="59"/>
      <c r="AH42" s="81"/>
    </row>
    <row r="43" spans="1:34" ht="18" customHeight="1">
      <c r="A43" s="145" t="s">
        <v>75</v>
      </c>
      <c r="B43" s="176" t="s">
        <v>274</v>
      </c>
      <c r="C43" s="173"/>
      <c r="D43" s="59"/>
      <c r="E43" s="59"/>
      <c r="F43" s="59"/>
      <c r="G43" s="59"/>
      <c r="H43" s="59"/>
      <c r="I43" s="352"/>
      <c r="J43" s="352"/>
      <c r="K43" s="59">
        <v>1</v>
      </c>
      <c r="L43" s="59">
        <v>1</v>
      </c>
      <c r="M43" s="59"/>
      <c r="N43" s="59"/>
      <c r="O43" s="59"/>
      <c r="P43" s="357"/>
      <c r="Q43" s="357"/>
      <c r="R43" s="59"/>
      <c r="S43" s="59"/>
      <c r="T43" s="59"/>
      <c r="U43" s="59"/>
      <c r="V43" s="59"/>
      <c r="W43" s="357"/>
      <c r="X43" s="357"/>
      <c r="Y43" s="59"/>
      <c r="Z43" s="59">
        <v>1</v>
      </c>
      <c r="AA43" s="59"/>
      <c r="AB43" s="59">
        <v>1</v>
      </c>
      <c r="AC43" s="81"/>
      <c r="AD43" s="358"/>
      <c r="AE43" s="358"/>
      <c r="AF43" s="81"/>
      <c r="AG43" s="81">
        <v>1</v>
      </c>
      <c r="AH43" s="81">
        <v>1</v>
      </c>
    </row>
    <row r="44" spans="1:34" ht="18" customHeight="1">
      <c r="A44" s="145" t="s">
        <v>76</v>
      </c>
      <c r="B44" s="177" t="s">
        <v>315</v>
      </c>
      <c r="C44" s="141"/>
      <c r="D44" s="59"/>
      <c r="E44" s="59"/>
      <c r="F44" s="59"/>
      <c r="G44" s="59"/>
      <c r="H44" s="59"/>
      <c r="I44" s="352"/>
      <c r="J44" s="352"/>
      <c r="K44" s="59">
        <v>1</v>
      </c>
      <c r="L44" s="156"/>
      <c r="M44" s="59"/>
      <c r="N44" s="59"/>
      <c r="O44" s="59"/>
      <c r="P44" s="357"/>
      <c r="Q44" s="357"/>
      <c r="R44" s="59"/>
      <c r="S44" s="59"/>
      <c r="T44" s="59"/>
      <c r="U44" s="59"/>
      <c r="V44" s="59"/>
      <c r="W44" s="357"/>
      <c r="X44" s="357"/>
      <c r="Y44" s="59"/>
      <c r="Z44" s="59"/>
      <c r="AA44" s="59"/>
      <c r="AB44" s="59"/>
      <c r="AC44" s="81"/>
      <c r="AD44" s="358"/>
      <c r="AE44" s="358"/>
      <c r="AF44" s="81"/>
      <c r="AG44" s="81"/>
      <c r="AH44" s="81"/>
    </row>
    <row r="45" spans="1:34" ht="18" customHeight="1">
      <c r="A45" s="145" t="s">
        <v>77</v>
      </c>
      <c r="B45" s="181" t="s">
        <v>489</v>
      </c>
      <c r="C45" s="173"/>
      <c r="D45" s="59">
        <v>1</v>
      </c>
      <c r="E45" s="59"/>
      <c r="F45" s="59"/>
      <c r="G45" s="59"/>
      <c r="H45" s="59"/>
      <c r="I45" s="352"/>
      <c r="J45" s="352"/>
      <c r="K45" s="59"/>
      <c r="L45" s="59"/>
      <c r="M45" s="59">
        <v>1</v>
      </c>
      <c r="N45" s="59"/>
      <c r="O45" s="59">
        <v>1</v>
      </c>
      <c r="P45" s="357"/>
      <c r="Q45" s="357"/>
      <c r="R45" s="59"/>
      <c r="S45" s="59"/>
      <c r="T45" s="59"/>
      <c r="U45" s="59"/>
      <c r="V45" s="59"/>
      <c r="W45" s="357"/>
      <c r="X45" s="357"/>
      <c r="Y45" s="59"/>
      <c r="Z45" s="59"/>
      <c r="AA45" s="59">
        <v>1</v>
      </c>
      <c r="AB45" s="59"/>
      <c r="AC45" s="81">
        <v>2</v>
      </c>
      <c r="AD45" s="358"/>
      <c r="AE45" s="358"/>
      <c r="AF45" s="81"/>
      <c r="AG45" s="81"/>
      <c r="AH45" s="81"/>
    </row>
    <row r="46" spans="1:34" ht="18" customHeight="1">
      <c r="A46" s="145" t="s">
        <v>78</v>
      </c>
      <c r="B46" s="181" t="s">
        <v>880</v>
      </c>
      <c r="C46" s="173"/>
      <c r="D46" s="59"/>
      <c r="E46" s="59"/>
      <c r="F46" s="59"/>
      <c r="G46" s="59"/>
      <c r="H46" s="59"/>
      <c r="I46" s="352"/>
      <c r="J46" s="352"/>
      <c r="K46" s="59"/>
      <c r="L46" s="59">
        <v>1</v>
      </c>
      <c r="M46" s="59"/>
      <c r="N46" s="59"/>
      <c r="O46" s="59"/>
      <c r="P46" s="357"/>
      <c r="Q46" s="357"/>
      <c r="R46" s="59"/>
      <c r="S46" s="59"/>
      <c r="T46" s="59"/>
      <c r="U46" s="59"/>
      <c r="V46" s="59"/>
      <c r="W46" s="357"/>
      <c r="X46" s="357"/>
      <c r="Y46" s="59"/>
      <c r="Z46" s="59"/>
      <c r="AA46" s="59"/>
      <c r="AB46" s="59"/>
      <c r="AC46" s="81"/>
      <c r="AD46" s="358"/>
      <c r="AE46" s="358"/>
      <c r="AF46" s="81"/>
      <c r="AG46" s="81"/>
      <c r="AH46" s="81"/>
    </row>
    <row r="47" spans="1:34" ht="18" customHeight="1">
      <c r="A47" s="145" t="s">
        <v>79</v>
      </c>
      <c r="B47" s="177" t="s">
        <v>422</v>
      </c>
      <c r="C47" s="141"/>
      <c r="D47" s="59">
        <v>1</v>
      </c>
      <c r="E47" s="59"/>
      <c r="F47" s="59"/>
      <c r="G47" s="59"/>
      <c r="H47" s="59"/>
      <c r="I47" s="352"/>
      <c r="J47" s="352"/>
      <c r="K47" s="59"/>
      <c r="L47" s="59"/>
      <c r="M47" s="59"/>
      <c r="N47" s="59"/>
      <c r="O47" s="59"/>
      <c r="P47" s="357"/>
      <c r="Q47" s="357"/>
      <c r="R47" s="59"/>
      <c r="S47" s="59"/>
      <c r="T47" s="59"/>
      <c r="U47" s="59"/>
      <c r="V47" s="59"/>
      <c r="W47" s="357"/>
      <c r="X47" s="357"/>
      <c r="Y47" s="59"/>
      <c r="Z47" s="59"/>
      <c r="AA47" s="59"/>
      <c r="AB47" s="59"/>
      <c r="AC47" s="81">
        <v>1</v>
      </c>
      <c r="AD47" s="358"/>
      <c r="AE47" s="358"/>
      <c r="AF47" s="81"/>
      <c r="AG47" s="81"/>
      <c r="AH47" s="81">
        <v>1</v>
      </c>
    </row>
    <row r="48" spans="1:34" ht="18" customHeight="1">
      <c r="A48" s="145" t="s">
        <v>80</v>
      </c>
      <c r="B48" s="208" t="s">
        <v>606</v>
      </c>
      <c r="C48" s="173"/>
      <c r="D48" s="59">
        <v>1</v>
      </c>
      <c r="E48" s="59"/>
      <c r="F48" s="59"/>
      <c r="G48" s="59"/>
      <c r="H48" s="59"/>
      <c r="I48" s="352"/>
      <c r="J48" s="352"/>
      <c r="K48" s="59"/>
      <c r="L48" s="59"/>
      <c r="M48" s="59"/>
      <c r="N48" s="59"/>
      <c r="O48" s="59"/>
      <c r="P48" s="357"/>
      <c r="Q48" s="357"/>
      <c r="R48" s="59"/>
      <c r="S48" s="59"/>
      <c r="T48" s="59"/>
      <c r="U48" s="59"/>
      <c r="V48" s="59"/>
      <c r="W48" s="357"/>
      <c r="X48" s="357"/>
      <c r="Y48" s="59"/>
      <c r="Z48" s="59"/>
      <c r="AA48" s="59"/>
      <c r="AB48" s="59"/>
      <c r="AC48" s="81"/>
      <c r="AD48" s="358"/>
      <c r="AE48" s="358"/>
      <c r="AF48" s="81"/>
      <c r="AG48" s="81"/>
      <c r="AH48" s="81"/>
    </row>
    <row r="49" spans="1:34" ht="18" customHeight="1">
      <c r="A49" s="145" t="s">
        <v>81</v>
      </c>
      <c r="B49" s="177" t="s">
        <v>431</v>
      </c>
      <c r="C49" s="173"/>
      <c r="D49" s="59"/>
      <c r="E49" s="59"/>
      <c r="F49" s="59"/>
      <c r="G49" s="59"/>
      <c r="H49" s="59"/>
      <c r="I49" s="352"/>
      <c r="J49" s="352"/>
      <c r="K49" s="59">
        <v>1</v>
      </c>
      <c r="L49" s="59"/>
      <c r="M49" s="59"/>
      <c r="N49" s="59"/>
      <c r="O49" s="59"/>
      <c r="P49" s="357"/>
      <c r="Q49" s="357"/>
      <c r="R49" s="59"/>
      <c r="S49" s="59"/>
      <c r="T49" s="59"/>
      <c r="U49" s="59"/>
      <c r="V49" s="59"/>
      <c r="W49" s="357"/>
      <c r="X49" s="357"/>
      <c r="Y49" s="59"/>
      <c r="Z49" s="59"/>
      <c r="AA49" s="59"/>
      <c r="AB49" s="59"/>
      <c r="AC49" s="81"/>
      <c r="AD49" s="358"/>
      <c r="AE49" s="358"/>
      <c r="AF49" s="81"/>
      <c r="AG49" s="81"/>
      <c r="AH49" s="81"/>
    </row>
    <row r="50" spans="1:34" ht="18" customHeight="1">
      <c r="A50" s="145" t="s">
        <v>82</v>
      </c>
      <c r="B50" s="177" t="s">
        <v>770</v>
      </c>
      <c r="C50" s="141"/>
      <c r="D50" s="59">
        <v>1</v>
      </c>
      <c r="E50" s="59"/>
      <c r="F50" s="59"/>
      <c r="G50" s="59"/>
      <c r="H50" s="59"/>
      <c r="I50" s="352"/>
      <c r="J50" s="352"/>
      <c r="K50" s="59"/>
      <c r="L50" s="59">
        <v>1</v>
      </c>
      <c r="M50" s="59"/>
      <c r="N50" s="59"/>
      <c r="O50" s="59"/>
      <c r="P50" s="357"/>
      <c r="Q50" s="357"/>
      <c r="R50" s="59"/>
      <c r="S50" s="59"/>
      <c r="T50" s="59"/>
      <c r="U50" s="59"/>
      <c r="V50" s="59"/>
      <c r="W50" s="357"/>
      <c r="X50" s="357"/>
      <c r="Y50" s="59"/>
      <c r="Z50" s="59"/>
      <c r="AA50" s="59"/>
      <c r="AB50" s="59"/>
      <c r="AC50" s="81"/>
      <c r="AD50" s="358"/>
      <c r="AE50" s="358"/>
      <c r="AF50" s="81"/>
      <c r="AG50" s="81"/>
      <c r="AH50" s="81"/>
    </row>
    <row r="51" spans="1:34" ht="18" customHeight="1">
      <c r="A51" s="145" t="s">
        <v>83</v>
      </c>
      <c r="B51" s="177" t="s">
        <v>652</v>
      </c>
      <c r="C51" s="173"/>
      <c r="D51" s="59"/>
      <c r="E51" s="59"/>
      <c r="F51" s="59"/>
      <c r="G51" s="59">
        <v>1</v>
      </c>
      <c r="H51" s="59"/>
      <c r="I51" s="352"/>
      <c r="J51" s="352"/>
      <c r="K51" s="59"/>
      <c r="L51" s="59"/>
      <c r="M51" s="59"/>
      <c r="N51" s="59"/>
      <c r="O51" s="59"/>
      <c r="P51" s="357"/>
      <c r="Q51" s="357"/>
      <c r="R51" s="59"/>
      <c r="S51" s="59"/>
      <c r="T51" s="59"/>
      <c r="U51" s="59"/>
      <c r="V51" s="59"/>
      <c r="W51" s="357"/>
      <c r="X51" s="357"/>
      <c r="Y51" s="59"/>
      <c r="Z51" s="59"/>
      <c r="AA51" s="59"/>
      <c r="AB51" s="59"/>
      <c r="AC51" s="81"/>
      <c r="AD51" s="358"/>
      <c r="AE51" s="358"/>
      <c r="AF51" s="81"/>
      <c r="AG51" s="81"/>
      <c r="AH51" s="81"/>
    </row>
    <row r="52" spans="1:34" ht="18" customHeight="1">
      <c r="A52" s="145" t="s">
        <v>84</v>
      </c>
      <c r="B52" s="169" t="s">
        <v>166</v>
      </c>
      <c r="C52" s="141"/>
      <c r="D52" s="59"/>
      <c r="E52" s="59"/>
      <c r="F52" s="59"/>
      <c r="G52" s="59"/>
      <c r="H52" s="59"/>
      <c r="I52" s="352"/>
      <c r="J52" s="352"/>
      <c r="K52" s="59">
        <v>1</v>
      </c>
      <c r="L52" s="59">
        <v>1</v>
      </c>
      <c r="M52" s="59"/>
      <c r="N52" s="59"/>
      <c r="O52" s="59"/>
      <c r="P52" s="357"/>
      <c r="Q52" s="357"/>
      <c r="R52" s="59"/>
      <c r="S52" s="59"/>
      <c r="T52" s="59"/>
      <c r="U52" s="59"/>
      <c r="V52" s="59"/>
      <c r="W52" s="357"/>
      <c r="X52" s="357"/>
      <c r="Y52" s="59"/>
      <c r="Z52" s="59"/>
      <c r="AA52" s="59"/>
      <c r="AB52" s="59"/>
      <c r="AC52" s="81"/>
      <c r="AD52" s="358"/>
      <c r="AE52" s="358"/>
      <c r="AF52" s="81"/>
      <c r="AG52" s="81"/>
      <c r="AH52" s="81"/>
    </row>
    <row r="53" spans="1:34" ht="18" customHeight="1">
      <c r="A53" s="145" t="s">
        <v>85</v>
      </c>
      <c r="B53" s="170" t="s">
        <v>264</v>
      </c>
      <c r="C53" s="141"/>
      <c r="D53" s="59"/>
      <c r="E53" s="59"/>
      <c r="F53" s="59"/>
      <c r="G53" s="59">
        <v>1</v>
      </c>
      <c r="H53" s="59"/>
      <c r="I53" s="352"/>
      <c r="J53" s="352"/>
      <c r="K53" s="59"/>
      <c r="L53" s="59"/>
      <c r="M53" s="59">
        <v>1</v>
      </c>
      <c r="N53" s="59"/>
      <c r="O53" s="59"/>
      <c r="P53" s="357"/>
      <c r="Q53" s="357"/>
      <c r="R53" s="59"/>
      <c r="S53" s="59"/>
      <c r="T53" s="59"/>
      <c r="U53" s="59"/>
      <c r="V53" s="59"/>
      <c r="W53" s="357"/>
      <c r="X53" s="357"/>
      <c r="Y53" s="59"/>
      <c r="Z53" s="59"/>
      <c r="AA53" s="59"/>
      <c r="AB53" s="59"/>
      <c r="AC53" s="81"/>
      <c r="AD53" s="358"/>
      <c r="AE53" s="358"/>
      <c r="AF53" s="81"/>
      <c r="AG53" s="81"/>
      <c r="AH53" s="81"/>
    </row>
    <row r="54" spans="1:34" ht="18" customHeight="1">
      <c r="A54" s="145" t="s">
        <v>86</v>
      </c>
      <c r="B54" s="177" t="s">
        <v>408</v>
      </c>
      <c r="C54" s="173"/>
      <c r="D54" s="59"/>
      <c r="E54" s="59"/>
      <c r="F54" s="59"/>
      <c r="G54" s="59"/>
      <c r="H54" s="59"/>
      <c r="I54" s="352"/>
      <c r="J54" s="352"/>
      <c r="K54" s="59"/>
      <c r="L54" s="59"/>
      <c r="M54" s="59">
        <v>2</v>
      </c>
      <c r="N54" s="59"/>
      <c r="O54" s="59"/>
      <c r="P54" s="357"/>
      <c r="Q54" s="357"/>
      <c r="R54" s="59"/>
      <c r="S54" s="59"/>
      <c r="T54" s="59"/>
      <c r="U54" s="59"/>
      <c r="V54" s="59"/>
      <c r="W54" s="357"/>
      <c r="X54" s="357"/>
      <c r="Y54" s="59"/>
      <c r="Z54" s="59"/>
      <c r="AA54" s="59"/>
      <c r="AB54" s="59"/>
      <c r="AC54" s="81"/>
      <c r="AD54" s="358"/>
      <c r="AE54" s="358"/>
      <c r="AF54" s="81"/>
      <c r="AG54" s="81"/>
      <c r="AH54" s="81"/>
    </row>
    <row r="55" spans="1:34" ht="18" customHeight="1">
      <c r="A55" s="145" t="s">
        <v>87</v>
      </c>
      <c r="B55" s="169" t="s">
        <v>477</v>
      </c>
      <c r="C55" s="173"/>
      <c r="D55" s="59"/>
      <c r="E55" s="59"/>
      <c r="F55" s="59"/>
      <c r="G55" s="59">
        <v>1</v>
      </c>
      <c r="H55" s="59"/>
      <c r="I55" s="352"/>
      <c r="J55" s="352"/>
      <c r="K55" s="59"/>
      <c r="L55" s="59"/>
      <c r="M55" s="59"/>
      <c r="N55" s="59">
        <v>1</v>
      </c>
      <c r="O55" s="59"/>
      <c r="P55" s="357"/>
      <c r="Q55" s="357"/>
      <c r="R55" s="59"/>
      <c r="S55" s="59"/>
      <c r="T55" s="59"/>
      <c r="U55" s="59"/>
      <c r="V55" s="59"/>
      <c r="W55" s="357"/>
      <c r="X55" s="357"/>
      <c r="Y55" s="59"/>
      <c r="Z55" s="59"/>
      <c r="AA55" s="59"/>
      <c r="AB55" s="59"/>
      <c r="AC55" s="81"/>
      <c r="AD55" s="358"/>
      <c r="AE55" s="358"/>
      <c r="AF55" s="81"/>
      <c r="AG55" s="81"/>
      <c r="AH55" s="81"/>
    </row>
    <row r="56" spans="1:34" ht="18" customHeight="1">
      <c r="A56" s="145" t="s">
        <v>88</v>
      </c>
      <c r="B56" s="176" t="s">
        <v>290</v>
      </c>
      <c r="C56" s="173"/>
      <c r="D56" s="59"/>
      <c r="E56" s="59"/>
      <c r="F56" s="59"/>
      <c r="G56" s="59">
        <v>1</v>
      </c>
      <c r="H56" s="59"/>
      <c r="I56" s="352"/>
      <c r="J56" s="352"/>
      <c r="K56" s="59"/>
      <c r="L56" s="59"/>
      <c r="M56" s="59"/>
      <c r="N56" s="59">
        <v>1</v>
      </c>
      <c r="O56" s="59"/>
      <c r="P56" s="357"/>
      <c r="Q56" s="357"/>
      <c r="R56" s="59"/>
      <c r="S56" s="59"/>
      <c r="T56" s="59"/>
      <c r="U56" s="59"/>
      <c r="V56" s="59"/>
      <c r="W56" s="357"/>
      <c r="X56" s="357"/>
      <c r="Y56" s="59"/>
      <c r="Z56" s="59"/>
      <c r="AA56" s="59"/>
      <c r="AB56" s="59"/>
      <c r="AC56" s="81"/>
      <c r="AD56" s="358"/>
      <c r="AE56" s="358"/>
      <c r="AF56" s="81"/>
      <c r="AG56" s="81"/>
      <c r="AH56" s="81"/>
    </row>
    <row r="57" spans="1:34" ht="18" customHeight="1">
      <c r="A57" s="145" t="s">
        <v>89</v>
      </c>
      <c r="B57" s="177" t="s">
        <v>310</v>
      </c>
      <c r="C57" s="173"/>
      <c r="D57" s="59"/>
      <c r="E57" s="59"/>
      <c r="F57" s="59"/>
      <c r="G57" s="59"/>
      <c r="H57" s="59"/>
      <c r="I57" s="352"/>
      <c r="J57" s="352"/>
      <c r="K57" s="59"/>
      <c r="L57" s="59"/>
      <c r="M57" s="59"/>
      <c r="N57" s="59">
        <v>1</v>
      </c>
      <c r="O57" s="59"/>
      <c r="P57" s="357"/>
      <c r="Q57" s="357"/>
      <c r="R57" s="59"/>
      <c r="S57" s="59"/>
      <c r="T57" s="59"/>
      <c r="U57" s="59"/>
      <c r="V57" s="59"/>
      <c r="W57" s="357"/>
      <c r="X57" s="357"/>
      <c r="Y57" s="59"/>
      <c r="Z57" s="59"/>
      <c r="AA57" s="59"/>
      <c r="AB57" s="59"/>
      <c r="AC57" s="81"/>
      <c r="AD57" s="358"/>
      <c r="AE57" s="358"/>
      <c r="AF57" s="81"/>
      <c r="AG57" s="81"/>
      <c r="AH57" s="81"/>
    </row>
    <row r="58" spans="1:34" ht="18" customHeight="1">
      <c r="A58" s="145" t="s">
        <v>90</v>
      </c>
      <c r="B58" s="208" t="s">
        <v>612</v>
      </c>
      <c r="C58" s="173"/>
      <c r="D58" s="59">
        <v>1</v>
      </c>
      <c r="E58" s="59"/>
      <c r="F58" s="59"/>
      <c r="G58" s="59"/>
      <c r="H58" s="59"/>
      <c r="I58" s="352"/>
      <c r="J58" s="352"/>
      <c r="K58" s="59"/>
      <c r="L58" s="59"/>
      <c r="M58" s="59"/>
      <c r="N58" s="59">
        <v>1</v>
      </c>
      <c r="O58" s="59"/>
      <c r="P58" s="357"/>
      <c r="Q58" s="357"/>
      <c r="R58" s="59"/>
      <c r="S58" s="59"/>
      <c r="T58" s="59"/>
      <c r="U58" s="59"/>
      <c r="V58" s="59"/>
      <c r="W58" s="357"/>
      <c r="X58" s="357"/>
      <c r="Y58" s="59"/>
      <c r="Z58" s="59"/>
      <c r="AA58" s="59">
        <v>1</v>
      </c>
      <c r="AB58" s="59">
        <v>1</v>
      </c>
      <c r="AC58" s="81">
        <v>1</v>
      </c>
      <c r="AD58" s="358"/>
      <c r="AE58" s="358"/>
      <c r="AF58" s="81"/>
      <c r="AG58" s="81"/>
      <c r="AH58" s="81"/>
    </row>
    <row r="59" spans="1:34" ht="18" customHeight="1">
      <c r="A59" s="145" t="s">
        <v>91</v>
      </c>
      <c r="B59" s="177" t="s">
        <v>764</v>
      </c>
      <c r="C59" s="173"/>
      <c r="D59" s="59"/>
      <c r="E59" s="59"/>
      <c r="F59" s="59"/>
      <c r="G59" s="59"/>
      <c r="H59" s="59"/>
      <c r="I59" s="352"/>
      <c r="J59" s="352"/>
      <c r="K59" s="59"/>
      <c r="L59" s="59">
        <v>1</v>
      </c>
      <c r="M59" s="59"/>
      <c r="N59" s="59"/>
      <c r="O59" s="59"/>
      <c r="P59" s="357"/>
      <c r="Q59" s="357"/>
      <c r="R59" s="59"/>
      <c r="S59" s="59"/>
      <c r="T59" s="59"/>
      <c r="U59" s="59"/>
      <c r="V59" s="59"/>
      <c r="W59" s="357"/>
      <c r="X59" s="357"/>
      <c r="Y59" s="59"/>
      <c r="Z59" s="59"/>
      <c r="AA59" s="59"/>
      <c r="AB59" s="59"/>
      <c r="AC59" s="81"/>
      <c r="AD59" s="358"/>
      <c r="AE59" s="358"/>
      <c r="AF59" s="81"/>
      <c r="AG59" s="59"/>
      <c r="AH59" s="81"/>
    </row>
    <row r="60" spans="1:34" ht="18" customHeight="1">
      <c r="A60" s="145" t="s">
        <v>92</v>
      </c>
      <c r="B60" s="169" t="s">
        <v>164</v>
      </c>
      <c r="C60" s="173"/>
      <c r="D60" s="59">
        <v>1</v>
      </c>
      <c r="E60" s="59"/>
      <c r="F60" s="59"/>
      <c r="G60" s="59"/>
      <c r="H60" s="81"/>
      <c r="I60" s="353"/>
      <c r="J60" s="353"/>
      <c r="K60" s="81"/>
      <c r="L60" s="81"/>
      <c r="M60" s="81"/>
      <c r="N60" s="81">
        <v>1</v>
      </c>
      <c r="O60" s="81"/>
      <c r="P60" s="358"/>
      <c r="Q60" s="358"/>
      <c r="R60" s="81"/>
      <c r="S60" s="81"/>
      <c r="T60" s="81"/>
      <c r="U60" s="81"/>
      <c r="V60" s="81"/>
      <c r="W60" s="358"/>
      <c r="X60" s="358"/>
      <c r="Y60" s="81"/>
      <c r="Z60" s="59"/>
      <c r="AA60" s="59"/>
      <c r="AB60" s="59"/>
      <c r="AC60" s="81"/>
      <c r="AD60" s="358"/>
      <c r="AE60" s="358"/>
      <c r="AF60" s="81"/>
      <c r="AG60" s="59"/>
      <c r="AH60" s="81"/>
    </row>
    <row r="61" spans="1:34" ht="18" customHeight="1">
      <c r="A61" s="145" t="s">
        <v>93</v>
      </c>
      <c r="B61" s="179" t="s">
        <v>368</v>
      </c>
      <c r="C61" s="173"/>
      <c r="D61" s="59"/>
      <c r="E61" s="59"/>
      <c r="F61" s="59"/>
      <c r="G61" s="59"/>
      <c r="H61" s="81"/>
      <c r="I61" s="353"/>
      <c r="J61" s="353"/>
      <c r="K61" s="81"/>
      <c r="L61" s="81"/>
      <c r="M61" s="81"/>
      <c r="N61" s="81">
        <v>1</v>
      </c>
      <c r="O61" s="81"/>
      <c r="P61" s="358"/>
      <c r="Q61" s="358"/>
      <c r="R61" s="81"/>
      <c r="S61" s="81"/>
      <c r="T61" s="81"/>
      <c r="U61" s="81"/>
      <c r="V61" s="81"/>
      <c r="W61" s="358"/>
      <c r="X61" s="358"/>
      <c r="Y61" s="81"/>
      <c r="Z61" s="59"/>
      <c r="AA61" s="59"/>
      <c r="AB61" s="59"/>
      <c r="AC61" s="81"/>
      <c r="AD61" s="358"/>
      <c r="AE61" s="358"/>
      <c r="AF61" s="81"/>
      <c r="AG61" s="81"/>
      <c r="AH61" s="59"/>
    </row>
    <row r="62" spans="1:34" ht="18" customHeight="1">
      <c r="A62" s="145" t="s">
        <v>94</v>
      </c>
      <c r="B62" s="175" t="s">
        <v>266</v>
      </c>
      <c r="C62" s="173"/>
      <c r="D62" s="59"/>
      <c r="E62" s="59"/>
      <c r="F62" s="59"/>
      <c r="G62" s="59"/>
      <c r="H62" s="81"/>
      <c r="I62" s="353"/>
      <c r="J62" s="353"/>
      <c r="K62" s="81"/>
      <c r="L62" s="81"/>
      <c r="M62" s="81"/>
      <c r="N62" s="81"/>
      <c r="O62" s="81">
        <v>1</v>
      </c>
      <c r="P62" s="358"/>
      <c r="Q62" s="358"/>
      <c r="R62" s="81">
        <v>1</v>
      </c>
      <c r="S62" s="81"/>
      <c r="T62" s="81"/>
      <c r="U62" s="81"/>
      <c r="V62" s="81"/>
      <c r="W62" s="358"/>
      <c r="X62" s="358"/>
      <c r="Y62" s="81"/>
      <c r="Z62" s="59"/>
      <c r="AA62" s="59"/>
      <c r="AB62" s="59"/>
      <c r="AC62" s="81">
        <v>1</v>
      </c>
      <c r="AD62" s="358"/>
      <c r="AE62" s="358"/>
      <c r="AF62" s="81"/>
      <c r="AG62" s="81"/>
      <c r="AH62" s="59"/>
    </row>
    <row r="63" spans="1:34" ht="18" customHeight="1">
      <c r="A63" s="145" t="s">
        <v>95</v>
      </c>
      <c r="B63" s="181" t="s">
        <v>561</v>
      </c>
      <c r="C63" s="173"/>
      <c r="D63" s="59"/>
      <c r="E63" s="59"/>
      <c r="F63" s="59"/>
      <c r="G63" s="59"/>
      <c r="H63" s="81"/>
      <c r="I63" s="353"/>
      <c r="J63" s="353"/>
      <c r="K63" s="81"/>
      <c r="L63" s="81"/>
      <c r="M63" s="81"/>
      <c r="N63" s="81"/>
      <c r="O63" s="81"/>
      <c r="P63" s="358"/>
      <c r="Q63" s="358"/>
      <c r="R63" s="81"/>
      <c r="S63" s="81"/>
      <c r="T63" s="81"/>
      <c r="U63" s="81"/>
      <c r="V63" s="81"/>
      <c r="W63" s="358"/>
      <c r="X63" s="358"/>
      <c r="Y63" s="81"/>
      <c r="Z63" s="59"/>
      <c r="AA63" s="59"/>
      <c r="AB63" s="59"/>
      <c r="AC63" s="81"/>
      <c r="AD63" s="358"/>
      <c r="AE63" s="358"/>
      <c r="AF63" s="81"/>
      <c r="AG63" s="81"/>
      <c r="AH63" s="59"/>
    </row>
    <row r="64" spans="1:34" ht="18" customHeight="1">
      <c r="A64" s="145" t="s">
        <v>96</v>
      </c>
      <c r="B64" s="176" t="s">
        <v>278</v>
      </c>
      <c r="C64" s="173"/>
      <c r="D64" s="59"/>
      <c r="E64" s="59"/>
      <c r="F64" s="59"/>
      <c r="G64" s="59"/>
      <c r="H64" s="81"/>
      <c r="I64" s="353"/>
      <c r="J64" s="353"/>
      <c r="K64" s="81"/>
      <c r="L64" s="81"/>
      <c r="M64" s="81"/>
      <c r="N64" s="81"/>
      <c r="O64" s="81"/>
      <c r="P64" s="358"/>
      <c r="Q64" s="358"/>
      <c r="R64" s="81">
        <v>1</v>
      </c>
      <c r="S64" s="81"/>
      <c r="T64" s="81"/>
      <c r="U64" s="81"/>
      <c r="V64" s="81"/>
      <c r="W64" s="358"/>
      <c r="X64" s="358"/>
      <c r="Y64" s="81"/>
      <c r="Z64" s="59"/>
      <c r="AA64" s="59"/>
      <c r="AB64" s="59"/>
      <c r="AC64" s="81"/>
      <c r="AD64" s="358"/>
      <c r="AE64" s="358"/>
      <c r="AF64" s="81"/>
      <c r="AG64" s="81"/>
      <c r="AH64" s="59"/>
    </row>
    <row r="65" spans="1:34" ht="18" customHeight="1">
      <c r="A65" s="145" t="s">
        <v>97</v>
      </c>
      <c r="B65" s="177" t="s">
        <v>679</v>
      </c>
      <c r="C65" s="173"/>
      <c r="D65" s="59"/>
      <c r="E65" s="59"/>
      <c r="F65" s="59"/>
      <c r="G65" s="59"/>
      <c r="H65" s="81"/>
      <c r="I65" s="353"/>
      <c r="J65" s="353"/>
      <c r="K65" s="81"/>
      <c r="L65" s="81"/>
      <c r="M65" s="81"/>
      <c r="N65" s="81"/>
      <c r="O65" s="81"/>
      <c r="P65" s="358"/>
      <c r="Q65" s="358"/>
      <c r="R65" s="81">
        <v>1</v>
      </c>
      <c r="S65" s="81"/>
      <c r="T65" s="81"/>
      <c r="U65" s="81"/>
      <c r="V65" s="81"/>
      <c r="W65" s="358"/>
      <c r="X65" s="358"/>
      <c r="Y65" s="81"/>
      <c r="Z65" s="59"/>
      <c r="AA65" s="59"/>
      <c r="AB65" s="59"/>
      <c r="AC65" s="81"/>
      <c r="AD65" s="358"/>
      <c r="AE65" s="358"/>
      <c r="AF65" s="81"/>
      <c r="AG65" s="81"/>
      <c r="AH65" s="59"/>
    </row>
    <row r="66" spans="1:34" ht="18" customHeight="1">
      <c r="A66" s="145" t="s">
        <v>98</v>
      </c>
      <c r="B66" s="176" t="s">
        <v>272</v>
      </c>
      <c r="C66" s="173"/>
      <c r="D66" s="59"/>
      <c r="E66" s="59"/>
      <c r="F66" s="59"/>
      <c r="G66" s="59"/>
      <c r="H66" s="81"/>
      <c r="I66" s="353"/>
      <c r="J66" s="353"/>
      <c r="K66" s="81"/>
      <c r="L66" s="81"/>
      <c r="M66" s="81"/>
      <c r="N66" s="81"/>
      <c r="O66" s="81"/>
      <c r="P66" s="358"/>
      <c r="Q66" s="358"/>
      <c r="R66" s="81">
        <v>1</v>
      </c>
      <c r="S66" s="81"/>
      <c r="T66" s="81"/>
      <c r="U66" s="81"/>
      <c r="V66" s="81"/>
      <c r="W66" s="358"/>
      <c r="X66" s="358"/>
      <c r="Y66" s="81"/>
      <c r="Z66" s="59"/>
      <c r="AA66" s="59"/>
      <c r="AB66" s="59"/>
      <c r="AC66" s="81"/>
      <c r="AD66" s="358"/>
      <c r="AE66" s="358"/>
      <c r="AF66" s="81"/>
      <c r="AG66" s="81"/>
      <c r="AH66" s="81"/>
    </row>
    <row r="67" spans="1:34" ht="18" customHeight="1">
      <c r="A67" s="145" t="s">
        <v>99</v>
      </c>
      <c r="B67" s="176" t="s">
        <v>482</v>
      </c>
      <c r="C67" s="173"/>
      <c r="D67" s="59"/>
      <c r="E67" s="59"/>
      <c r="F67" s="59"/>
      <c r="G67" s="59"/>
      <c r="H67" s="81"/>
      <c r="I67" s="353"/>
      <c r="J67" s="353"/>
      <c r="K67" s="81"/>
      <c r="L67" s="81"/>
      <c r="M67" s="81"/>
      <c r="N67" s="81"/>
      <c r="O67" s="81"/>
      <c r="P67" s="358"/>
      <c r="Q67" s="358"/>
      <c r="R67" s="81"/>
      <c r="S67" s="81"/>
      <c r="T67" s="81"/>
      <c r="U67" s="81"/>
      <c r="V67" s="81"/>
      <c r="W67" s="358"/>
      <c r="X67" s="358"/>
      <c r="Y67" s="81"/>
      <c r="Z67" s="59"/>
      <c r="AA67" s="59"/>
      <c r="AB67" s="59"/>
      <c r="AC67" s="81"/>
      <c r="AD67" s="358"/>
      <c r="AE67" s="358"/>
      <c r="AF67" s="81"/>
      <c r="AG67" s="81"/>
      <c r="AH67" s="81"/>
    </row>
    <row r="68" spans="1:34" ht="18" customHeight="1">
      <c r="A68" s="145" t="s">
        <v>100</v>
      </c>
      <c r="B68" s="176" t="s">
        <v>285</v>
      </c>
      <c r="C68" s="173"/>
      <c r="D68" s="59"/>
      <c r="E68" s="59"/>
      <c r="F68" s="59"/>
      <c r="G68" s="59"/>
      <c r="H68" s="81"/>
      <c r="I68" s="353"/>
      <c r="J68" s="353"/>
      <c r="K68" s="81"/>
      <c r="L68" s="81"/>
      <c r="M68" s="81"/>
      <c r="N68" s="81"/>
      <c r="O68" s="81"/>
      <c r="P68" s="358"/>
      <c r="Q68" s="358"/>
      <c r="R68" s="81"/>
      <c r="S68" s="81">
        <v>1</v>
      </c>
      <c r="T68" s="81"/>
      <c r="U68" s="81"/>
      <c r="V68" s="81"/>
      <c r="W68" s="358"/>
      <c r="X68" s="358"/>
      <c r="Y68" s="81"/>
      <c r="Z68" s="59"/>
      <c r="AA68" s="59">
        <v>1</v>
      </c>
      <c r="AB68" s="59"/>
      <c r="AC68" s="81"/>
      <c r="AD68" s="358"/>
      <c r="AE68" s="358"/>
      <c r="AF68" s="81"/>
      <c r="AG68" s="81"/>
      <c r="AH68" s="81"/>
    </row>
    <row r="69" spans="1:34" ht="18" customHeight="1">
      <c r="A69" s="145" t="s">
        <v>101</v>
      </c>
      <c r="B69" s="177" t="s">
        <v>677</v>
      </c>
      <c r="C69" s="173"/>
      <c r="D69" s="59">
        <v>1</v>
      </c>
      <c r="E69" s="59"/>
      <c r="F69" s="59"/>
      <c r="G69" s="59"/>
      <c r="H69" s="81"/>
      <c r="I69" s="353"/>
      <c r="J69" s="353"/>
      <c r="K69" s="81"/>
      <c r="L69" s="81"/>
      <c r="M69" s="81"/>
      <c r="N69" s="81">
        <v>1</v>
      </c>
      <c r="O69" s="81"/>
      <c r="P69" s="358"/>
      <c r="Q69" s="358"/>
      <c r="R69" s="81"/>
      <c r="S69" s="81"/>
      <c r="T69" s="81">
        <v>1</v>
      </c>
      <c r="U69" s="81"/>
      <c r="V69" s="81"/>
      <c r="W69" s="358"/>
      <c r="X69" s="358"/>
      <c r="Y69" s="81"/>
      <c r="Z69" s="59"/>
      <c r="AA69" s="59"/>
      <c r="AB69" s="59"/>
      <c r="AC69" s="81"/>
      <c r="AD69" s="358"/>
      <c r="AE69" s="358"/>
      <c r="AF69" s="81"/>
      <c r="AG69" s="81"/>
      <c r="AH69" s="81"/>
    </row>
    <row r="70" spans="1:34" ht="18" customHeight="1">
      <c r="A70" s="145" t="s">
        <v>102</v>
      </c>
      <c r="B70" s="208" t="s">
        <v>586</v>
      </c>
      <c r="C70" s="173"/>
      <c r="D70" s="59"/>
      <c r="E70" s="59"/>
      <c r="F70" s="59"/>
      <c r="G70" s="59"/>
      <c r="H70" s="81"/>
      <c r="I70" s="353"/>
      <c r="J70" s="353"/>
      <c r="K70" s="81"/>
      <c r="L70" s="81"/>
      <c r="M70" s="81"/>
      <c r="N70" s="81"/>
      <c r="O70" s="81"/>
      <c r="P70" s="358"/>
      <c r="Q70" s="358"/>
      <c r="R70" s="81"/>
      <c r="S70" s="81">
        <v>1</v>
      </c>
      <c r="T70" s="81"/>
      <c r="U70" s="81"/>
      <c r="V70" s="81"/>
      <c r="W70" s="358"/>
      <c r="X70" s="358"/>
      <c r="Y70" s="81"/>
      <c r="Z70" s="59"/>
      <c r="AA70" s="59"/>
      <c r="AB70" s="59"/>
      <c r="AC70" s="81"/>
      <c r="AD70" s="358"/>
      <c r="AE70" s="358"/>
      <c r="AF70" s="81"/>
      <c r="AG70" s="81"/>
      <c r="AH70" s="81"/>
    </row>
    <row r="71" spans="1:34" ht="18" customHeight="1">
      <c r="A71" s="145" t="s">
        <v>103</v>
      </c>
      <c r="B71" s="208" t="s">
        <v>603</v>
      </c>
      <c r="C71" s="173"/>
      <c r="D71" s="59">
        <v>1</v>
      </c>
      <c r="E71" s="59"/>
      <c r="F71" s="59"/>
      <c r="G71" s="59"/>
      <c r="H71" s="81"/>
      <c r="I71" s="353"/>
      <c r="J71" s="353"/>
      <c r="K71" s="81"/>
      <c r="L71" s="81"/>
      <c r="M71" s="81"/>
      <c r="N71" s="81"/>
      <c r="O71" s="81"/>
      <c r="P71" s="358"/>
      <c r="Q71" s="358"/>
      <c r="R71" s="81"/>
      <c r="S71" s="81">
        <v>1</v>
      </c>
      <c r="T71" s="81"/>
      <c r="U71" s="81"/>
      <c r="V71" s="81"/>
      <c r="W71" s="358"/>
      <c r="X71" s="358"/>
      <c r="Y71" s="81"/>
      <c r="Z71" s="59"/>
      <c r="AA71" s="59"/>
      <c r="AB71" s="59"/>
      <c r="AC71" s="81"/>
      <c r="AD71" s="358"/>
      <c r="AE71" s="358"/>
      <c r="AF71" s="81"/>
      <c r="AG71" s="81"/>
      <c r="AH71" s="81"/>
    </row>
    <row r="72" spans="1:34" ht="18" customHeight="1">
      <c r="A72" s="145" t="s">
        <v>104</v>
      </c>
      <c r="B72" s="177" t="s">
        <v>439</v>
      </c>
      <c r="C72" s="173"/>
      <c r="D72" s="59">
        <v>1</v>
      </c>
      <c r="E72" s="59"/>
      <c r="F72" s="59"/>
      <c r="G72" s="59"/>
      <c r="H72" s="81"/>
      <c r="I72" s="353"/>
      <c r="J72" s="353"/>
      <c r="K72" s="81"/>
      <c r="L72" s="81"/>
      <c r="M72" s="81"/>
      <c r="N72" s="81"/>
      <c r="O72" s="81"/>
      <c r="P72" s="358"/>
      <c r="Q72" s="358"/>
      <c r="R72" s="81"/>
      <c r="S72" s="81">
        <v>1</v>
      </c>
      <c r="T72" s="81"/>
      <c r="U72" s="81"/>
      <c r="V72" s="81"/>
      <c r="W72" s="358"/>
      <c r="X72" s="358"/>
      <c r="Y72" s="81"/>
      <c r="Z72" s="59"/>
      <c r="AA72" s="59"/>
      <c r="AB72" s="59"/>
      <c r="AC72" s="81"/>
      <c r="AD72" s="358"/>
      <c r="AE72" s="358"/>
      <c r="AF72" s="81"/>
      <c r="AG72" s="81"/>
      <c r="AH72" s="81"/>
    </row>
    <row r="73" spans="1:34" ht="18" customHeight="1">
      <c r="A73" s="145" t="s">
        <v>105</v>
      </c>
      <c r="B73" s="177" t="s">
        <v>420</v>
      </c>
      <c r="C73" s="173"/>
      <c r="D73" s="59">
        <v>1</v>
      </c>
      <c r="E73" s="59"/>
      <c r="F73" s="59"/>
      <c r="G73" s="59"/>
      <c r="H73" s="81"/>
      <c r="I73" s="353"/>
      <c r="J73" s="353"/>
      <c r="K73" s="81"/>
      <c r="L73" s="81"/>
      <c r="M73" s="81"/>
      <c r="N73" s="81"/>
      <c r="O73" s="81"/>
      <c r="P73" s="358"/>
      <c r="Q73" s="358"/>
      <c r="R73" s="81"/>
      <c r="S73" s="81">
        <v>1</v>
      </c>
      <c r="T73" s="81"/>
      <c r="U73" s="81"/>
      <c r="V73" s="81"/>
      <c r="W73" s="358"/>
      <c r="X73" s="358"/>
      <c r="Y73" s="81"/>
      <c r="Z73" s="59">
        <v>1</v>
      </c>
      <c r="AA73" s="59">
        <v>1</v>
      </c>
      <c r="AB73" s="59"/>
      <c r="AC73" s="81"/>
      <c r="AD73" s="358"/>
      <c r="AE73" s="358"/>
      <c r="AF73" s="81"/>
      <c r="AG73" s="81"/>
      <c r="AH73" s="81"/>
    </row>
    <row r="74" spans="1:34" ht="18" customHeight="1">
      <c r="A74" s="145" t="s">
        <v>106</v>
      </c>
      <c r="B74" s="169" t="s">
        <v>467</v>
      </c>
      <c r="C74" s="173"/>
      <c r="D74" s="59"/>
      <c r="E74" s="59"/>
      <c r="F74" s="59"/>
      <c r="G74" s="59"/>
      <c r="H74" s="81"/>
      <c r="I74" s="353"/>
      <c r="J74" s="353"/>
      <c r="K74" s="81"/>
      <c r="L74" s="81"/>
      <c r="M74" s="81"/>
      <c r="N74" s="81"/>
      <c r="O74" s="81"/>
      <c r="P74" s="358"/>
      <c r="Q74" s="358"/>
      <c r="R74" s="81"/>
      <c r="S74" s="81">
        <v>1</v>
      </c>
      <c r="T74" s="81"/>
      <c r="U74" s="81"/>
      <c r="V74" s="81"/>
      <c r="W74" s="358"/>
      <c r="X74" s="358"/>
      <c r="Y74" s="81"/>
      <c r="Z74" s="59"/>
      <c r="AA74" s="59"/>
      <c r="AB74" s="59"/>
      <c r="AC74" s="81"/>
      <c r="AD74" s="358"/>
      <c r="AE74" s="358"/>
      <c r="AF74" s="81"/>
      <c r="AG74" s="81"/>
      <c r="AH74" s="81"/>
    </row>
    <row r="75" spans="1:34" ht="18" customHeight="1">
      <c r="A75" s="145" t="s">
        <v>146</v>
      </c>
      <c r="B75" s="169" t="s">
        <v>263</v>
      </c>
      <c r="C75" s="173"/>
      <c r="D75" s="59"/>
      <c r="E75" s="59"/>
      <c r="F75" s="59"/>
      <c r="G75" s="59"/>
      <c r="H75" s="81"/>
      <c r="I75" s="353"/>
      <c r="J75" s="353"/>
      <c r="K75" s="81"/>
      <c r="L75" s="81"/>
      <c r="M75" s="81"/>
      <c r="N75" s="81"/>
      <c r="O75" s="81"/>
      <c r="P75" s="358"/>
      <c r="Q75" s="358"/>
      <c r="R75" s="81"/>
      <c r="S75" s="81">
        <v>1</v>
      </c>
      <c r="T75" s="81"/>
      <c r="U75" s="81"/>
      <c r="V75" s="81"/>
      <c r="W75" s="358"/>
      <c r="X75" s="358"/>
      <c r="Y75" s="81"/>
      <c r="Z75" s="59"/>
      <c r="AA75" s="59"/>
      <c r="AB75" s="59"/>
      <c r="AC75" s="81"/>
      <c r="AD75" s="358"/>
      <c r="AE75" s="358"/>
      <c r="AF75" s="81"/>
      <c r="AG75" s="81"/>
      <c r="AH75" s="81">
        <v>1</v>
      </c>
    </row>
    <row r="76" spans="1:34" ht="18" customHeight="1">
      <c r="A76" s="145" t="s">
        <v>147</v>
      </c>
      <c r="B76" s="169" t="s">
        <v>881</v>
      </c>
      <c r="C76" s="173"/>
      <c r="D76" s="59"/>
      <c r="E76" s="59"/>
      <c r="F76" s="59"/>
      <c r="G76" s="59"/>
      <c r="H76" s="81"/>
      <c r="I76" s="353"/>
      <c r="J76" s="353"/>
      <c r="K76" s="81"/>
      <c r="L76" s="81"/>
      <c r="M76" s="81"/>
      <c r="N76" s="81"/>
      <c r="O76" s="81"/>
      <c r="P76" s="358"/>
      <c r="Q76" s="358"/>
      <c r="R76" s="81"/>
      <c r="S76" s="81"/>
      <c r="T76" s="81"/>
      <c r="U76" s="81"/>
      <c r="V76" s="81"/>
      <c r="W76" s="358"/>
      <c r="X76" s="358"/>
      <c r="Y76" s="81"/>
      <c r="Z76" s="59"/>
      <c r="AA76" s="59"/>
      <c r="AB76" s="59"/>
      <c r="AC76" s="81"/>
      <c r="AD76" s="358"/>
      <c r="AE76" s="358"/>
      <c r="AF76" s="81"/>
      <c r="AG76" s="81"/>
      <c r="AH76" s="81"/>
    </row>
    <row r="77" spans="1:34" ht="18" customHeight="1">
      <c r="A77" s="145" t="s">
        <v>407</v>
      </c>
      <c r="B77" s="176" t="s">
        <v>302</v>
      </c>
      <c r="C77" s="173"/>
      <c r="D77" s="59"/>
      <c r="E77" s="59"/>
      <c r="F77" s="59"/>
      <c r="G77" s="59"/>
      <c r="H77" s="81"/>
      <c r="I77" s="353"/>
      <c r="J77" s="353"/>
      <c r="K77" s="81"/>
      <c r="L77" s="81"/>
      <c r="M77" s="81"/>
      <c r="N77" s="81"/>
      <c r="O77" s="81"/>
      <c r="P77" s="358"/>
      <c r="Q77" s="358"/>
      <c r="R77" s="81"/>
      <c r="S77" s="81">
        <v>1</v>
      </c>
      <c r="T77" s="81"/>
      <c r="U77" s="81"/>
      <c r="V77" s="81"/>
      <c r="W77" s="358"/>
      <c r="X77" s="358"/>
      <c r="Y77" s="81"/>
      <c r="Z77" s="59"/>
      <c r="AA77" s="59">
        <v>1</v>
      </c>
      <c r="AB77" s="59"/>
      <c r="AC77" s="81"/>
      <c r="AD77" s="358"/>
      <c r="AE77" s="358"/>
      <c r="AF77" s="81"/>
      <c r="AG77" s="81"/>
      <c r="AH77" s="81"/>
    </row>
    <row r="78" spans="1:34" ht="18" customHeight="1">
      <c r="A78" s="145" t="s">
        <v>414</v>
      </c>
      <c r="B78" s="177" t="s">
        <v>698</v>
      </c>
      <c r="C78" s="173"/>
      <c r="D78" s="59"/>
      <c r="E78" s="59"/>
      <c r="F78" s="59"/>
      <c r="G78" s="59"/>
      <c r="H78" s="81"/>
      <c r="I78" s="353"/>
      <c r="J78" s="353"/>
      <c r="K78" s="81"/>
      <c r="L78" s="81"/>
      <c r="M78" s="81"/>
      <c r="N78" s="81"/>
      <c r="O78" s="81"/>
      <c r="P78" s="358"/>
      <c r="Q78" s="358"/>
      <c r="R78" s="81">
        <v>1</v>
      </c>
      <c r="S78" s="81"/>
      <c r="T78" s="81"/>
      <c r="U78" s="81"/>
      <c r="V78" s="81"/>
      <c r="W78" s="358"/>
      <c r="X78" s="358"/>
      <c r="Y78" s="81"/>
      <c r="Z78" s="59"/>
      <c r="AA78" s="59"/>
      <c r="AB78" s="59"/>
      <c r="AC78" s="59"/>
      <c r="AD78" s="358"/>
      <c r="AE78" s="358"/>
      <c r="AF78" s="81"/>
      <c r="AG78" s="81"/>
      <c r="AH78" s="81"/>
    </row>
    <row r="79" spans="1:34" ht="18" customHeight="1">
      <c r="A79" s="145" t="s">
        <v>421</v>
      </c>
      <c r="B79" s="177" t="s">
        <v>605</v>
      </c>
      <c r="C79" s="173"/>
      <c r="D79" s="59"/>
      <c r="E79" s="59"/>
      <c r="F79" s="59"/>
      <c r="G79" s="59">
        <v>1</v>
      </c>
      <c r="H79" s="81"/>
      <c r="I79" s="353"/>
      <c r="J79" s="353"/>
      <c r="K79" s="81"/>
      <c r="L79" s="81"/>
      <c r="M79" s="81"/>
      <c r="N79" s="81"/>
      <c r="O79" s="81"/>
      <c r="P79" s="358"/>
      <c r="Q79" s="358"/>
      <c r="R79" s="81"/>
      <c r="S79" s="81"/>
      <c r="T79" s="81"/>
      <c r="U79" s="81"/>
      <c r="V79" s="81">
        <v>1</v>
      </c>
      <c r="W79" s="358"/>
      <c r="X79" s="358"/>
      <c r="Y79" s="81"/>
      <c r="Z79" s="59"/>
      <c r="AA79" s="59"/>
      <c r="AB79" s="59"/>
      <c r="AC79" s="59"/>
      <c r="AD79" s="358"/>
      <c r="AE79" s="358"/>
      <c r="AF79" s="81"/>
      <c r="AG79" s="81"/>
      <c r="AH79" s="81"/>
    </row>
    <row r="80" spans="1:34" ht="18" customHeight="1">
      <c r="A80" s="145" t="s">
        <v>424</v>
      </c>
      <c r="B80" s="170" t="s">
        <v>210</v>
      </c>
      <c r="C80" s="173"/>
      <c r="D80" s="59"/>
      <c r="E80" s="59"/>
      <c r="F80" s="59"/>
      <c r="G80" s="59"/>
      <c r="H80" s="81"/>
      <c r="I80" s="353"/>
      <c r="J80" s="353"/>
      <c r="K80" s="81"/>
      <c r="L80" s="81">
        <v>1</v>
      </c>
      <c r="M80" s="81"/>
      <c r="N80" s="81"/>
      <c r="O80" s="81">
        <v>1</v>
      </c>
      <c r="P80" s="358"/>
      <c r="Q80" s="358"/>
      <c r="R80" s="81">
        <v>1</v>
      </c>
      <c r="S80" s="81">
        <v>2</v>
      </c>
      <c r="T80" s="81"/>
      <c r="U80" s="81"/>
      <c r="V80" s="81"/>
      <c r="W80" s="358"/>
      <c r="X80" s="358"/>
      <c r="Y80" s="81"/>
      <c r="Z80" s="59"/>
      <c r="AA80" s="59"/>
      <c r="AB80" s="59"/>
      <c r="AC80" s="59"/>
      <c r="AD80" s="358"/>
      <c r="AE80" s="358"/>
      <c r="AF80" s="81"/>
      <c r="AG80" s="81"/>
      <c r="AH80" s="81"/>
    </row>
    <row r="81" spans="1:34" ht="18" customHeight="1">
      <c r="A81" s="145" t="s">
        <v>428</v>
      </c>
      <c r="B81" s="177" t="s">
        <v>383</v>
      </c>
      <c r="C81" s="173"/>
      <c r="D81" s="81"/>
      <c r="E81" s="81"/>
      <c r="F81" s="81"/>
      <c r="G81" s="81"/>
      <c r="H81" s="81"/>
      <c r="I81" s="353"/>
      <c r="J81" s="353"/>
      <c r="K81" s="81"/>
      <c r="L81" s="81"/>
      <c r="M81" s="81"/>
      <c r="N81" s="81"/>
      <c r="O81" s="81"/>
      <c r="P81" s="358"/>
      <c r="Q81" s="358"/>
      <c r="R81" s="81"/>
      <c r="S81" s="81"/>
      <c r="T81" s="81">
        <v>2</v>
      </c>
      <c r="U81" s="81"/>
      <c r="V81" s="81"/>
      <c r="W81" s="358"/>
      <c r="X81" s="358"/>
      <c r="Y81" s="81"/>
      <c r="Z81" s="59"/>
      <c r="AA81" s="59"/>
      <c r="AB81" s="59"/>
      <c r="AC81" s="59"/>
      <c r="AD81" s="358"/>
      <c r="AE81" s="358"/>
      <c r="AF81" s="81"/>
      <c r="AG81" s="81"/>
      <c r="AH81" s="81"/>
    </row>
    <row r="82" spans="1:34" ht="18" customHeight="1">
      <c r="A82" s="145" t="s">
        <v>434</v>
      </c>
      <c r="B82" s="170" t="s">
        <v>202</v>
      </c>
      <c r="C82" s="173"/>
      <c r="D82" s="81"/>
      <c r="E82" s="81"/>
      <c r="F82" s="81"/>
      <c r="G82" s="81"/>
      <c r="H82" s="81"/>
      <c r="I82" s="353"/>
      <c r="J82" s="353"/>
      <c r="K82" s="81"/>
      <c r="L82" s="81"/>
      <c r="M82" s="81"/>
      <c r="N82" s="81"/>
      <c r="O82" s="81"/>
      <c r="P82" s="358"/>
      <c r="Q82" s="358"/>
      <c r="R82" s="81"/>
      <c r="S82" s="81">
        <v>2</v>
      </c>
      <c r="T82" s="81">
        <v>1</v>
      </c>
      <c r="U82" s="81"/>
      <c r="V82" s="81"/>
      <c r="W82" s="358"/>
      <c r="X82" s="358"/>
      <c r="Y82" s="81"/>
      <c r="Z82" s="59"/>
      <c r="AA82" s="59"/>
      <c r="AB82" s="59"/>
      <c r="AC82" s="59">
        <v>2</v>
      </c>
      <c r="AD82" s="358"/>
      <c r="AE82" s="358"/>
      <c r="AF82" s="81"/>
      <c r="AG82" s="81"/>
      <c r="AH82" s="81"/>
    </row>
    <row r="83" spans="1:34" ht="18" customHeight="1">
      <c r="A83" s="145" t="s">
        <v>435</v>
      </c>
      <c r="B83" s="179" t="s">
        <v>377</v>
      </c>
      <c r="C83" s="173"/>
      <c r="D83" s="81"/>
      <c r="E83" s="81"/>
      <c r="F83" s="81"/>
      <c r="G83" s="59">
        <v>1</v>
      </c>
      <c r="H83" s="81"/>
      <c r="I83" s="353"/>
      <c r="J83" s="353"/>
      <c r="K83" s="81">
        <v>1</v>
      </c>
      <c r="L83" s="81"/>
      <c r="M83" s="81"/>
      <c r="N83" s="81"/>
      <c r="O83" s="81"/>
      <c r="P83" s="358"/>
      <c r="Q83" s="358"/>
      <c r="R83" s="81"/>
      <c r="S83" s="81"/>
      <c r="T83" s="81"/>
      <c r="U83" s="81"/>
      <c r="V83" s="81"/>
      <c r="W83" s="358"/>
      <c r="X83" s="358"/>
      <c r="Y83" s="81"/>
      <c r="Z83" s="59"/>
      <c r="AA83" s="59"/>
      <c r="AB83" s="59"/>
      <c r="AC83" s="59"/>
      <c r="AD83" s="358"/>
      <c r="AE83" s="358"/>
      <c r="AF83" s="81"/>
      <c r="AG83" s="81"/>
      <c r="AH83" s="81"/>
    </row>
    <row r="84" spans="1:34" ht="18" customHeight="1">
      <c r="A84" s="145" t="s">
        <v>492</v>
      </c>
      <c r="B84" s="177" t="s">
        <v>359</v>
      </c>
      <c r="C84" s="173"/>
      <c r="D84" s="81"/>
      <c r="E84" s="81"/>
      <c r="F84" s="81"/>
      <c r="G84" s="59"/>
      <c r="H84" s="81"/>
      <c r="I84" s="353"/>
      <c r="J84" s="353"/>
      <c r="K84" s="81">
        <v>1</v>
      </c>
      <c r="L84" s="81"/>
      <c r="M84" s="81"/>
      <c r="N84" s="81"/>
      <c r="O84" s="81"/>
      <c r="P84" s="358"/>
      <c r="Q84" s="358"/>
      <c r="R84" s="81"/>
      <c r="S84" s="81"/>
      <c r="T84" s="81"/>
      <c r="U84" s="81"/>
      <c r="V84" s="81"/>
      <c r="W84" s="358"/>
      <c r="X84" s="358"/>
      <c r="Y84" s="81"/>
      <c r="Z84" s="59"/>
      <c r="AA84" s="59"/>
      <c r="AB84" s="59"/>
      <c r="AC84" s="59"/>
      <c r="AD84" s="358"/>
      <c r="AE84" s="358"/>
      <c r="AF84" s="81"/>
      <c r="AG84" s="81"/>
      <c r="AH84" s="81"/>
    </row>
    <row r="85" spans="1:34" ht="18" customHeight="1">
      <c r="A85" s="145" t="s">
        <v>493</v>
      </c>
      <c r="B85" s="177" t="s">
        <v>752</v>
      </c>
      <c r="C85" s="173"/>
      <c r="D85" s="81"/>
      <c r="E85" s="81"/>
      <c r="F85" s="81"/>
      <c r="G85" s="59">
        <v>1</v>
      </c>
      <c r="H85" s="81"/>
      <c r="I85" s="353"/>
      <c r="J85" s="353"/>
      <c r="K85" s="81">
        <v>1</v>
      </c>
      <c r="L85" s="81"/>
      <c r="M85" s="81"/>
      <c r="N85" s="81"/>
      <c r="O85" s="81"/>
      <c r="P85" s="358"/>
      <c r="Q85" s="358"/>
      <c r="R85" s="81"/>
      <c r="S85" s="81"/>
      <c r="T85" s="81"/>
      <c r="U85" s="81"/>
      <c r="V85" s="81"/>
      <c r="W85" s="358"/>
      <c r="X85" s="358"/>
      <c r="Y85" s="81"/>
      <c r="Z85" s="59"/>
      <c r="AA85" s="59"/>
      <c r="AB85" s="59"/>
      <c r="AC85" s="59"/>
      <c r="AD85" s="358"/>
      <c r="AE85" s="358"/>
      <c r="AF85" s="81"/>
      <c r="AG85" s="81"/>
      <c r="AH85" s="81"/>
    </row>
    <row r="86" spans="1:34" ht="18" customHeight="1">
      <c r="A86" s="145" t="s">
        <v>494</v>
      </c>
      <c r="B86" s="177" t="s">
        <v>311</v>
      </c>
      <c r="C86" s="173"/>
      <c r="D86" s="81"/>
      <c r="E86" s="81"/>
      <c r="F86" s="81"/>
      <c r="G86" s="81"/>
      <c r="H86" s="81"/>
      <c r="I86" s="353"/>
      <c r="J86" s="353"/>
      <c r="K86" s="81">
        <v>1</v>
      </c>
      <c r="L86" s="81"/>
      <c r="M86" s="81"/>
      <c r="N86" s="81"/>
      <c r="O86" s="81"/>
      <c r="P86" s="358"/>
      <c r="Q86" s="358"/>
      <c r="R86" s="81"/>
      <c r="S86" s="81"/>
      <c r="T86" s="81"/>
      <c r="U86" s="81"/>
      <c r="V86" s="81"/>
      <c r="W86" s="358"/>
      <c r="X86" s="358"/>
      <c r="Y86" s="81"/>
      <c r="Z86" s="59"/>
      <c r="AA86" s="59"/>
      <c r="AB86" s="59"/>
      <c r="AC86" s="59"/>
      <c r="AD86" s="358"/>
      <c r="AE86" s="358"/>
      <c r="AF86" s="81"/>
      <c r="AG86" s="81"/>
      <c r="AH86" s="81"/>
    </row>
    <row r="87" spans="1:34" ht="18" customHeight="1">
      <c r="A87" s="145" t="s">
        <v>495</v>
      </c>
      <c r="B87" s="177" t="s">
        <v>790</v>
      </c>
      <c r="C87" s="173"/>
      <c r="D87" s="81"/>
      <c r="E87" s="81"/>
      <c r="F87" s="81"/>
      <c r="G87" s="81"/>
      <c r="H87" s="81"/>
      <c r="I87" s="353"/>
      <c r="J87" s="353"/>
      <c r="K87" s="81"/>
      <c r="L87" s="81"/>
      <c r="M87" s="81"/>
      <c r="N87" s="81"/>
      <c r="O87" s="81"/>
      <c r="P87" s="358"/>
      <c r="Q87" s="358"/>
      <c r="R87" s="81"/>
      <c r="S87" s="81"/>
      <c r="T87" s="81"/>
      <c r="U87" s="81"/>
      <c r="V87" s="81"/>
      <c r="W87" s="358"/>
      <c r="X87" s="358"/>
      <c r="Y87" s="81">
        <v>2</v>
      </c>
      <c r="Z87" s="59"/>
      <c r="AA87" s="59"/>
      <c r="AB87" s="59"/>
      <c r="AC87" s="59"/>
      <c r="AD87" s="358"/>
      <c r="AE87" s="358"/>
      <c r="AF87" s="81"/>
      <c r="AG87" s="81"/>
      <c r="AH87" s="81"/>
    </row>
    <row r="88" spans="1:34" ht="18" customHeight="1">
      <c r="A88" s="145" t="s">
        <v>496</v>
      </c>
      <c r="B88" s="177" t="s">
        <v>386</v>
      </c>
      <c r="C88" s="173"/>
      <c r="D88" s="81"/>
      <c r="E88" s="81"/>
      <c r="F88" s="81"/>
      <c r="G88" s="81"/>
      <c r="H88" s="81"/>
      <c r="I88" s="353"/>
      <c r="J88" s="353"/>
      <c r="K88" s="81"/>
      <c r="L88" s="81"/>
      <c r="M88" s="81"/>
      <c r="N88" s="81"/>
      <c r="O88" s="81">
        <v>1</v>
      </c>
      <c r="P88" s="358"/>
      <c r="Q88" s="358"/>
      <c r="R88" s="81"/>
      <c r="S88" s="81"/>
      <c r="T88" s="81"/>
      <c r="U88" s="81"/>
      <c r="V88" s="81"/>
      <c r="W88" s="358"/>
      <c r="X88" s="358"/>
      <c r="Y88" s="81"/>
      <c r="Z88" s="59"/>
      <c r="AA88" s="59"/>
      <c r="AB88" s="59"/>
      <c r="AC88" s="59"/>
      <c r="AD88" s="358"/>
      <c r="AE88" s="358"/>
      <c r="AF88" s="81"/>
      <c r="AG88" s="81"/>
      <c r="AH88" s="81"/>
    </row>
    <row r="89" spans="1:34" ht="18" customHeight="1">
      <c r="A89" s="145" t="s">
        <v>497</v>
      </c>
      <c r="B89" s="170" t="s">
        <v>394</v>
      </c>
      <c r="C89" s="173"/>
      <c r="D89" s="81"/>
      <c r="E89" s="81"/>
      <c r="F89" s="81"/>
      <c r="G89" s="81"/>
      <c r="H89" s="81"/>
      <c r="I89" s="353"/>
      <c r="J89" s="353"/>
      <c r="K89" s="81"/>
      <c r="L89" s="81"/>
      <c r="M89" s="81"/>
      <c r="N89" s="81"/>
      <c r="O89" s="81"/>
      <c r="P89" s="358"/>
      <c r="Q89" s="358"/>
      <c r="R89" s="81"/>
      <c r="S89" s="81"/>
      <c r="T89" s="81"/>
      <c r="U89" s="81"/>
      <c r="V89" s="81"/>
      <c r="W89" s="358"/>
      <c r="X89" s="358"/>
      <c r="Y89" s="81"/>
      <c r="Z89" s="59">
        <v>2</v>
      </c>
      <c r="AA89" s="59"/>
      <c r="AB89" s="59">
        <v>1</v>
      </c>
      <c r="AC89" s="59"/>
      <c r="AD89" s="358"/>
      <c r="AE89" s="358"/>
      <c r="AF89" s="81"/>
      <c r="AG89" s="81"/>
      <c r="AH89" s="81"/>
    </row>
    <row r="90" spans="1:34" ht="18" customHeight="1">
      <c r="A90" s="145" t="s">
        <v>498</v>
      </c>
      <c r="B90" s="181" t="s">
        <v>486</v>
      </c>
      <c r="C90" s="173"/>
      <c r="D90" s="81"/>
      <c r="E90" s="81"/>
      <c r="F90" s="81"/>
      <c r="G90" s="81"/>
      <c r="H90" s="81"/>
      <c r="I90" s="353"/>
      <c r="J90" s="353"/>
      <c r="K90" s="81"/>
      <c r="L90" s="81"/>
      <c r="M90" s="81"/>
      <c r="N90" s="81"/>
      <c r="O90" s="81"/>
      <c r="P90" s="358"/>
      <c r="Q90" s="358"/>
      <c r="R90" s="81"/>
      <c r="S90" s="81"/>
      <c r="T90" s="81"/>
      <c r="U90" s="81"/>
      <c r="V90" s="81"/>
      <c r="W90" s="358"/>
      <c r="X90" s="358"/>
      <c r="Y90" s="81"/>
      <c r="Z90" s="59">
        <v>2</v>
      </c>
      <c r="AA90" s="59"/>
      <c r="AB90" s="59">
        <v>1</v>
      </c>
      <c r="AC90" s="59"/>
      <c r="AD90" s="358"/>
      <c r="AE90" s="358"/>
      <c r="AF90" s="81"/>
      <c r="AG90" s="81"/>
      <c r="AH90" s="81"/>
    </row>
    <row r="91" spans="1:34" ht="18" customHeight="1">
      <c r="A91" s="145" t="s">
        <v>499</v>
      </c>
      <c r="B91" s="169" t="s">
        <v>480</v>
      </c>
      <c r="C91" s="173"/>
      <c r="D91" s="81"/>
      <c r="E91" s="81"/>
      <c r="F91" s="81"/>
      <c r="G91" s="81"/>
      <c r="H91" s="81"/>
      <c r="I91" s="353"/>
      <c r="J91" s="353"/>
      <c r="K91" s="81"/>
      <c r="L91" s="81"/>
      <c r="M91" s="81"/>
      <c r="N91" s="81"/>
      <c r="O91" s="81"/>
      <c r="P91" s="358"/>
      <c r="Q91" s="358"/>
      <c r="R91" s="81"/>
      <c r="S91" s="81"/>
      <c r="T91" s="81"/>
      <c r="U91" s="81"/>
      <c r="V91" s="81"/>
      <c r="W91" s="358"/>
      <c r="X91" s="358"/>
      <c r="Y91" s="81"/>
      <c r="Z91" s="59">
        <v>2</v>
      </c>
      <c r="AA91" s="59"/>
      <c r="AB91" s="59"/>
      <c r="AC91" s="59"/>
      <c r="AD91" s="358"/>
      <c r="AE91" s="358"/>
      <c r="AF91" s="81"/>
      <c r="AG91" s="81"/>
      <c r="AH91" s="81"/>
    </row>
    <row r="92" spans="1:34" ht="18" customHeight="1">
      <c r="A92" s="145" t="s">
        <v>500</v>
      </c>
      <c r="B92" s="170" t="s">
        <v>379</v>
      </c>
      <c r="C92" s="173"/>
      <c r="D92" s="81"/>
      <c r="E92" s="81"/>
      <c r="F92" s="81"/>
      <c r="G92" s="81"/>
      <c r="H92" s="81"/>
      <c r="I92" s="353"/>
      <c r="J92" s="353"/>
      <c r="K92" s="81"/>
      <c r="L92" s="81"/>
      <c r="M92" s="81"/>
      <c r="N92" s="81"/>
      <c r="O92" s="81"/>
      <c r="P92" s="358"/>
      <c r="Q92" s="358"/>
      <c r="R92" s="81"/>
      <c r="S92" s="81"/>
      <c r="T92" s="81"/>
      <c r="U92" s="81"/>
      <c r="V92" s="81"/>
      <c r="W92" s="358"/>
      <c r="X92" s="358"/>
      <c r="Y92" s="81"/>
      <c r="Z92" s="59">
        <v>1</v>
      </c>
      <c r="AA92" s="59"/>
      <c r="AB92" s="59"/>
      <c r="AC92" s="59"/>
      <c r="AD92" s="358"/>
      <c r="AE92" s="358"/>
      <c r="AF92" s="81"/>
      <c r="AG92" s="81"/>
      <c r="AH92" s="81"/>
    </row>
    <row r="93" spans="1:34" ht="18" customHeight="1">
      <c r="A93" s="145" t="s">
        <v>438</v>
      </c>
      <c r="B93" s="169" t="s">
        <v>179</v>
      </c>
      <c r="C93" s="173"/>
      <c r="D93" s="81"/>
      <c r="E93" s="81"/>
      <c r="F93" s="81"/>
      <c r="G93" s="81"/>
      <c r="H93" s="81"/>
      <c r="I93" s="353"/>
      <c r="J93" s="353"/>
      <c r="K93" s="81"/>
      <c r="L93" s="81"/>
      <c r="M93" s="81"/>
      <c r="N93" s="81"/>
      <c r="O93" s="81"/>
      <c r="P93" s="358"/>
      <c r="Q93" s="358"/>
      <c r="R93" s="81"/>
      <c r="S93" s="81"/>
      <c r="T93" s="81"/>
      <c r="U93" s="81"/>
      <c r="V93" s="81"/>
      <c r="W93" s="358"/>
      <c r="X93" s="358"/>
      <c r="Y93" s="81"/>
      <c r="Z93" s="59">
        <v>1</v>
      </c>
      <c r="AA93" s="59"/>
      <c r="AB93" s="59">
        <v>1</v>
      </c>
      <c r="AC93" s="59"/>
      <c r="AD93" s="358"/>
      <c r="AE93" s="358"/>
      <c r="AF93" s="81"/>
      <c r="AG93" s="81">
        <v>1</v>
      </c>
      <c r="AH93" s="81">
        <v>1</v>
      </c>
    </row>
    <row r="94" spans="1:34" ht="18" customHeight="1">
      <c r="A94" s="145" t="s">
        <v>501</v>
      </c>
      <c r="B94" s="169" t="s">
        <v>180</v>
      </c>
      <c r="C94" s="173"/>
      <c r="D94" s="81"/>
      <c r="E94" s="81"/>
      <c r="F94" s="81"/>
      <c r="G94" s="81"/>
      <c r="H94" s="81"/>
      <c r="I94" s="353"/>
      <c r="J94" s="353"/>
      <c r="K94" s="81"/>
      <c r="L94" s="81"/>
      <c r="M94" s="81"/>
      <c r="N94" s="81"/>
      <c r="O94" s="81"/>
      <c r="P94" s="358"/>
      <c r="Q94" s="358"/>
      <c r="R94" s="81"/>
      <c r="S94" s="81"/>
      <c r="T94" s="81"/>
      <c r="U94" s="81"/>
      <c r="V94" s="81"/>
      <c r="W94" s="358"/>
      <c r="X94" s="358"/>
      <c r="Y94" s="81"/>
      <c r="Z94" s="59">
        <v>1</v>
      </c>
      <c r="AA94" s="59"/>
      <c r="AB94" s="59"/>
      <c r="AC94" s="59"/>
      <c r="AD94" s="358"/>
      <c r="AE94" s="358"/>
      <c r="AF94" s="81"/>
      <c r="AG94" s="81"/>
      <c r="AH94" s="81"/>
    </row>
    <row r="95" spans="1:34" ht="18" customHeight="1">
      <c r="A95" s="145" t="s">
        <v>502</v>
      </c>
      <c r="B95" s="208" t="s">
        <v>615</v>
      </c>
      <c r="C95" s="173"/>
      <c r="D95" s="81"/>
      <c r="E95" s="81"/>
      <c r="F95" s="81"/>
      <c r="G95" s="81"/>
      <c r="H95" s="81"/>
      <c r="I95" s="353"/>
      <c r="J95" s="353"/>
      <c r="K95" s="81"/>
      <c r="L95" s="81"/>
      <c r="M95" s="81"/>
      <c r="N95" s="81"/>
      <c r="O95" s="81"/>
      <c r="P95" s="358"/>
      <c r="Q95" s="358"/>
      <c r="R95" s="81"/>
      <c r="S95" s="81"/>
      <c r="T95" s="81"/>
      <c r="U95" s="81"/>
      <c r="V95" s="81"/>
      <c r="W95" s="358"/>
      <c r="X95" s="358"/>
      <c r="Y95" s="81"/>
      <c r="Z95" s="59">
        <v>1</v>
      </c>
      <c r="AA95" s="59"/>
      <c r="AB95" s="59"/>
      <c r="AC95" s="59"/>
      <c r="AD95" s="358"/>
      <c r="AE95" s="358"/>
      <c r="AF95" s="81"/>
      <c r="AG95" s="81"/>
      <c r="AH95" s="81"/>
    </row>
    <row r="96" spans="1:34" ht="18" customHeight="1">
      <c r="A96" s="145" t="s">
        <v>503</v>
      </c>
      <c r="B96" s="208" t="s">
        <v>552</v>
      </c>
      <c r="C96" s="173"/>
      <c r="D96" s="81"/>
      <c r="E96" s="81"/>
      <c r="F96" s="81"/>
      <c r="G96" s="81"/>
      <c r="H96" s="81"/>
      <c r="I96" s="353"/>
      <c r="J96" s="353"/>
      <c r="K96" s="81">
        <v>1</v>
      </c>
      <c r="L96" s="81"/>
      <c r="M96" s="81"/>
      <c r="N96" s="81"/>
      <c r="O96" s="81"/>
      <c r="P96" s="358"/>
      <c r="Q96" s="358"/>
      <c r="R96" s="81"/>
      <c r="S96" s="81"/>
      <c r="T96" s="81"/>
      <c r="U96" s="81"/>
      <c r="V96" s="81"/>
      <c r="W96" s="358"/>
      <c r="X96" s="358"/>
      <c r="Y96" s="81"/>
      <c r="Z96" s="59"/>
      <c r="AA96" s="59"/>
      <c r="AB96" s="59"/>
      <c r="AC96" s="59"/>
      <c r="AD96" s="358"/>
      <c r="AE96" s="358"/>
      <c r="AF96" s="81"/>
      <c r="AG96" s="81"/>
      <c r="AH96" s="81"/>
    </row>
    <row r="97" spans="1:34" ht="18" customHeight="1">
      <c r="A97" s="145" t="s">
        <v>504</v>
      </c>
      <c r="B97" s="177" t="s">
        <v>761</v>
      </c>
      <c r="C97" s="173"/>
      <c r="D97" s="81"/>
      <c r="E97" s="81"/>
      <c r="F97" s="81"/>
      <c r="G97" s="81"/>
      <c r="H97" s="81"/>
      <c r="I97" s="353"/>
      <c r="J97" s="353"/>
      <c r="K97" s="81"/>
      <c r="L97" s="81"/>
      <c r="M97" s="81"/>
      <c r="N97" s="81"/>
      <c r="O97" s="81"/>
      <c r="P97" s="358"/>
      <c r="Q97" s="358"/>
      <c r="R97" s="81"/>
      <c r="S97" s="81"/>
      <c r="T97" s="81"/>
      <c r="U97" s="81"/>
      <c r="V97" s="81"/>
      <c r="W97" s="358"/>
      <c r="X97" s="358"/>
      <c r="Y97" s="81"/>
      <c r="Z97" s="59">
        <v>1</v>
      </c>
      <c r="AA97" s="59"/>
      <c r="AB97" s="59"/>
      <c r="AC97" s="59"/>
      <c r="AD97" s="358"/>
      <c r="AE97" s="358"/>
      <c r="AF97" s="81"/>
      <c r="AG97" s="81"/>
      <c r="AH97" s="81"/>
    </row>
    <row r="98" spans="1:34" ht="18" customHeight="1">
      <c r="A98" s="145" t="s">
        <v>550</v>
      </c>
      <c r="B98" s="208" t="s">
        <v>604</v>
      </c>
      <c r="C98" s="173"/>
      <c r="D98" s="81"/>
      <c r="E98" s="81"/>
      <c r="F98" s="81"/>
      <c r="G98" s="81"/>
      <c r="H98" s="81"/>
      <c r="I98" s="353"/>
      <c r="J98" s="353"/>
      <c r="K98" s="81"/>
      <c r="L98" s="81"/>
      <c r="M98" s="81"/>
      <c r="N98" s="81"/>
      <c r="O98" s="81"/>
      <c r="P98" s="358"/>
      <c r="Q98" s="358"/>
      <c r="R98" s="81"/>
      <c r="S98" s="81"/>
      <c r="T98" s="81"/>
      <c r="U98" s="81"/>
      <c r="V98" s="81"/>
      <c r="W98" s="358"/>
      <c r="X98" s="358"/>
      <c r="Y98" s="81"/>
      <c r="Z98" s="59">
        <v>1</v>
      </c>
      <c r="AA98" s="59"/>
      <c r="AB98" s="59"/>
      <c r="AC98" s="59"/>
      <c r="AD98" s="358"/>
      <c r="AE98" s="358"/>
      <c r="AF98" s="81"/>
      <c r="AG98" s="81"/>
      <c r="AH98" s="81"/>
    </row>
    <row r="99" spans="1:34" ht="18" customHeight="1">
      <c r="A99" s="145" t="s">
        <v>562</v>
      </c>
      <c r="B99" s="177" t="s">
        <v>781</v>
      </c>
      <c r="C99" s="119"/>
      <c r="D99" s="81"/>
      <c r="E99" s="81"/>
      <c r="F99" s="81"/>
      <c r="G99" s="81"/>
      <c r="H99" s="81"/>
      <c r="I99" s="353"/>
      <c r="J99" s="353"/>
      <c r="K99" s="81"/>
      <c r="L99" s="81">
        <v>1</v>
      </c>
      <c r="M99" s="81"/>
      <c r="N99" s="81"/>
      <c r="O99" s="81"/>
      <c r="P99" s="358"/>
      <c r="Q99" s="358"/>
      <c r="R99" s="81"/>
      <c r="S99" s="81"/>
      <c r="T99" s="81"/>
      <c r="U99" s="81"/>
      <c r="V99" s="81"/>
      <c r="W99" s="358"/>
      <c r="X99" s="358"/>
      <c r="Y99" s="81"/>
      <c r="Z99" s="59"/>
      <c r="AA99" s="59"/>
      <c r="AB99" s="59"/>
      <c r="AC99" s="59"/>
      <c r="AD99" s="358"/>
      <c r="AE99" s="358"/>
      <c r="AF99" s="81"/>
      <c r="AG99" s="81"/>
      <c r="AH99" s="81"/>
    </row>
    <row r="100" spans="1:34" ht="21" customHeight="1">
      <c r="A100" s="145" t="s">
        <v>563</v>
      </c>
      <c r="B100" s="177" t="s">
        <v>773</v>
      </c>
      <c r="C100" s="173"/>
      <c r="D100" s="81"/>
      <c r="E100" s="81"/>
      <c r="F100" s="81"/>
      <c r="G100" s="81"/>
      <c r="H100" s="81"/>
      <c r="I100" s="353"/>
      <c r="J100" s="353"/>
      <c r="K100" s="81"/>
      <c r="L100" s="81"/>
      <c r="M100" s="81"/>
      <c r="N100" s="81"/>
      <c r="O100" s="81"/>
      <c r="P100" s="358"/>
      <c r="Q100" s="358"/>
      <c r="R100" s="81"/>
      <c r="S100" s="81"/>
      <c r="T100" s="81"/>
      <c r="U100" s="81"/>
      <c r="V100" s="81"/>
      <c r="W100" s="358"/>
      <c r="X100" s="358"/>
      <c r="Y100" s="81"/>
      <c r="Z100" s="59"/>
      <c r="AA100" s="59"/>
      <c r="AB100" s="59">
        <v>1</v>
      </c>
      <c r="AC100" s="59"/>
      <c r="AD100" s="358"/>
      <c r="AE100" s="358"/>
      <c r="AF100" s="81"/>
      <c r="AG100" s="81"/>
      <c r="AH100" s="81"/>
    </row>
    <row r="101" spans="1:34" ht="20.25" customHeight="1">
      <c r="A101" s="145" t="s">
        <v>564</v>
      </c>
      <c r="B101" s="169" t="s">
        <v>183</v>
      </c>
      <c r="C101" s="173"/>
      <c r="D101" s="81"/>
      <c r="E101" s="81"/>
      <c r="F101" s="81"/>
      <c r="G101" s="81"/>
      <c r="H101" s="81"/>
      <c r="I101" s="353"/>
      <c r="J101" s="353"/>
      <c r="K101" s="81"/>
      <c r="L101" s="81"/>
      <c r="M101" s="81"/>
      <c r="N101" s="81"/>
      <c r="O101" s="81"/>
      <c r="P101" s="358"/>
      <c r="Q101" s="358"/>
      <c r="R101" s="81"/>
      <c r="S101" s="81"/>
      <c r="T101" s="81"/>
      <c r="U101" s="81"/>
      <c r="V101" s="81"/>
      <c r="W101" s="358"/>
      <c r="X101" s="358"/>
      <c r="Y101" s="81"/>
      <c r="Z101" s="59"/>
      <c r="AA101" s="59"/>
      <c r="AB101" s="59">
        <v>1</v>
      </c>
      <c r="AC101" s="59"/>
      <c r="AD101" s="358"/>
      <c r="AE101" s="358"/>
      <c r="AF101" s="81"/>
      <c r="AG101" s="81"/>
      <c r="AH101" s="81"/>
    </row>
    <row r="102" spans="1:34" ht="20.25" customHeight="1">
      <c r="A102" s="145" t="s">
        <v>565</v>
      </c>
      <c r="B102" s="178" t="s">
        <v>367</v>
      </c>
      <c r="C102" s="173"/>
      <c r="D102" s="81"/>
      <c r="E102" s="81"/>
      <c r="F102" s="81"/>
      <c r="G102" s="81"/>
      <c r="H102" s="81"/>
      <c r="I102" s="353"/>
      <c r="J102" s="353"/>
      <c r="K102" s="81"/>
      <c r="L102" s="81"/>
      <c r="M102" s="81"/>
      <c r="N102" s="81"/>
      <c r="O102" s="81"/>
      <c r="P102" s="358"/>
      <c r="Q102" s="358"/>
      <c r="R102" s="81"/>
      <c r="S102" s="81"/>
      <c r="T102" s="81"/>
      <c r="U102" s="81"/>
      <c r="V102" s="81"/>
      <c r="W102" s="358"/>
      <c r="X102" s="358"/>
      <c r="Y102" s="81"/>
      <c r="Z102" s="59"/>
      <c r="AA102" s="59"/>
      <c r="AB102" s="59">
        <v>1</v>
      </c>
      <c r="AC102" s="59">
        <v>1</v>
      </c>
      <c r="AD102" s="358"/>
      <c r="AE102" s="358"/>
      <c r="AF102" s="81"/>
      <c r="AG102" s="81"/>
      <c r="AH102" s="81"/>
    </row>
    <row r="103" spans="1:34" ht="20.25" customHeight="1">
      <c r="A103" s="145" t="s">
        <v>566</v>
      </c>
      <c r="B103" s="177" t="s">
        <v>168</v>
      </c>
      <c r="C103" s="173"/>
      <c r="D103" s="81"/>
      <c r="E103" s="81"/>
      <c r="F103" s="81"/>
      <c r="G103" s="81"/>
      <c r="H103" s="81"/>
      <c r="I103" s="353"/>
      <c r="J103" s="353"/>
      <c r="K103" s="81"/>
      <c r="L103" s="81"/>
      <c r="M103" s="81"/>
      <c r="N103" s="81"/>
      <c r="O103" s="81"/>
      <c r="P103" s="358"/>
      <c r="Q103" s="358"/>
      <c r="R103" s="81"/>
      <c r="S103" s="81"/>
      <c r="T103" s="81"/>
      <c r="U103" s="81"/>
      <c r="V103" s="81"/>
      <c r="W103" s="358"/>
      <c r="X103" s="358"/>
      <c r="Y103" s="81"/>
      <c r="Z103" s="59"/>
      <c r="AA103" s="59"/>
      <c r="AB103" s="59">
        <v>1</v>
      </c>
      <c r="AC103" s="59"/>
      <c r="AD103" s="358"/>
      <c r="AE103" s="358"/>
      <c r="AF103" s="81"/>
      <c r="AG103" s="81"/>
      <c r="AH103" s="81"/>
    </row>
    <row r="104" spans="1:34" ht="20.25" customHeight="1">
      <c r="A104" s="145" t="s">
        <v>567</v>
      </c>
      <c r="B104" s="212" t="s">
        <v>293</v>
      </c>
      <c r="C104" s="173"/>
      <c r="D104" s="81"/>
      <c r="E104" s="81"/>
      <c r="F104" s="81"/>
      <c r="G104" s="81"/>
      <c r="H104" s="81"/>
      <c r="I104" s="353"/>
      <c r="J104" s="353"/>
      <c r="K104" s="81"/>
      <c r="L104" s="81"/>
      <c r="M104" s="81"/>
      <c r="N104" s="81"/>
      <c r="O104" s="81"/>
      <c r="P104" s="358"/>
      <c r="Q104" s="358"/>
      <c r="R104" s="81"/>
      <c r="S104" s="81"/>
      <c r="T104" s="81"/>
      <c r="U104" s="81"/>
      <c r="V104" s="81"/>
      <c r="W104" s="358"/>
      <c r="X104" s="358"/>
      <c r="Y104" s="81"/>
      <c r="Z104" s="59"/>
      <c r="AA104" s="59">
        <v>1</v>
      </c>
      <c r="AB104" s="59"/>
      <c r="AC104" s="59">
        <v>1</v>
      </c>
      <c r="AD104" s="358"/>
      <c r="AE104" s="358"/>
      <c r="AF104" s="81">
        <v>1</v>
      </c>
      <c r="AG104" s="81"/>
      <c r="AH104" s="81"/>
    </row>
    <row r="105" spans="1:34" ht="20.25" customHeight="1">
      <c r="A105" s="145" t="s">
        <v>568</v>
      </c>
      <c r="B105" s="209" t="s">
        <v>783</v>
      </c>
      <c r="C105" s="173"/>
      <c r="D105" s="81"/>
      <c r="E105" s="81"/>
      <c r="F105" s="81"/>
      <c r="G105" s="81"/>
      <c r="H105" s="81"/>
      <c r="I105" s="353"/>
      <c r="J105" s="353"/>
      <c r="K105" s="81"/>
      <c r="L105" s="81"/>
      <c r="M105" s="81"/>
      <c r="N105" s="81"/>
      <c r="O105" s="81"/>
      <c r="P105" s="358"/>
      <c r="Q105" s="358"/>
      <c r="R105" s="81"/>
      <c r="S105" s="81"/>
      <c r="T105" s="81"/>
      <c r="U105" s="81"/>
      <c r="V105" s="81"/>
      <c r="W105" s="358"/>
      <c r="X105" s="358"/>
      <c r="Y105" s="81"/>
      <c r="Z105" s="59"/>
      <c r="AA105" s="59">
        <v>1</v>
      </c>
      <c r="AB105" s="59"/>
      <c r="AC105" s="59"/>
      <c r="AD105" s="358"/>
      <c r="AE105" s="358"/>
      <c r="AF105" s="81"/>
      <c r="AG105" s="81"/>
      <c r="AH105" s="81"/>
    </row>
    <row r="106" spans="1:34" ht="20.25" customHeight="1">
      <c r="A106" s="145" t="s">
        <v>569</v>
      </c>
      <c r="B106" s="210" t="s">
        <v>216</v>
      </c>
      <c r="C106" s="173"/>
      <c r="D106" s="81"/>
      <c r="E106" s="81"/>
      <c r="F106" s="81"/>
      <c r="G106" s="81"/>
      <c r="H106" s="81"/>
      <c r="I106" s="353"/>
      <c r="J106" s="353"/>
      <c r="K106" s="81"/>
      <c r="L106" s="81"/>
      <c r="M106" s="81"/>
      <c r="N106" s="81"/>
      <c r="O106" s="81"/>
      <c r="P106" s="358"/>
      <c r="Q106" s="358"/>
      <c r="R106" s="81"/>
      <c r="S106" s="81"/>
      <c r="T106" s="81"/>
      <c r="U106" s="81"/>
      <c r="V106" s="81"/>
      <c r="W106" s="358"/>
      <c r="X106" s="358"/>
      <c r="Y106" s="81"/>
      <c r="Z106" s="59"/>
      <c r="AA106" s="59">
        <v>1</v>
      </c>
      <c r="AB106" s="59"/>
      <c r="AC106" s="59"/>
      <c r="AD106" s="358"/>
      <c r="AE106" s="358"/>
      <c r="AF106" s="81"/>
      <c r="AG106" s="81"/>
      <c r="AH106" s="81"/>
    </row>
    <row r="107" spans="1:34" ht="20.25" customHeight="1">
      <c r="A107" s="145" t="s">
        <v>570</v>
      </c>
      <c r="B107" s="182" t="s">
        <v>610</v>
      </c>
      <c r="C107" s="173"/>
      <c r="D107" s="81"/>
      <c r="E107" s="81"/>
      <c r="F107" s="81"/>
      <c r="G107" s="81"/>
      <c r="H107" s="81"/>
      <c r="I107" s="353"/>
      <c r="J107" s="353"/>
      <c r="K107" s="81"/>
      <c r="L107" s="81"/>
      <c r="M107" s="81"/>
      <c r="N107" s="81"/>
      <c r="O107" s="81"/>
      <c r="P107" s="358"/>
      <c r="Q107" s="358"/>
      <c r="R107" s="81"/>
      <c r="S107" s="81"/>
      <c r="T107" s="81"/>
      <c r="U107" s="81"/>
      <c r="V107" s="81"/>
      <c r="W107" s="358"/>
      <c r="X107" s="358"/>
      <c r="Y107" s="81">
        <v>1</v>
      </c>
      <c r="Z107" s="59"/>
      <c r="AA107" s="59">
        <v>1</v>
      </c>
      <c r="AB107" s="59"/>
      <c r="AC107" s="59"/>
      <c r="AD107" s="358"/>
      <c r="AE107" s="358"/>
      <c r="AF107" s="81"/>
      <c r="AG107" s="81"/>
      <c r="AH107" s="81">
        <v>1</v>
      </c>
    </row>
    <row r="108" spans="1:34" ht="20.25" customHeight="1">
      <c r="A108" s="145" t="s">
        <v>571</v>
      </c>
      <c r="B108" s="211" t="s">
        <v>257</v>
      </c>
      <c r="C108" s="173"/>
      <c r="D108" s="81"/>
      <c r="E108" s="81"/>
      <c r="F108" s="81"/>
      <c r="G108" s="81"/>
      <c r="H108" s="81"/>
      <c r="I108" s="353"/>
      <c r="J108" s="353"/>
      <c r="K108" s="81"/>
      <c r="L108" s="81"/>
      <c r="M108" s="81"/>
      <c r="N108" s="81"/>
      <c r="O108" s="81"/>
      <c r="P108" s="358"/>
      <c r="Q108" s="358"/>
      <c r="R108" s="81"/>
      <c r="S108" s="81"/>
      <c r="T108" s="81"/>
      <c r="U108" s="81"/>
      <c r="V108" s="81"/>
      <c r="W108" s="358"/>
      <c r="X108" s="358"/>
      <c r="Y108" s="81"/>
      <c r="Z108" s="59"/>
      <c r="AA108" s="59">
        <v>1</v>
      </c>
      <c r="AB108" s="59"/>
      <c r="AC108" s="59"/>
      <c r="AD108" s="358"/>
      <c r="AE108" s="358"/>
      <c r="AF108" s="81"/>
      <c r="AG108" s="81"/>
      <c r="AH108" s="81"/>
    </row>
    <row r="109" spans="1:34" ht="20.25" customHeight="1">
      <c r="A109" s="145" t="s">
        <v>572</v>
      </c>
      <c r="B109" s="209" t="s">
        <v>399</v>
      </c>
      <c r="C109" s="173"/>
      <c r="D109" s="81"/>
      <c r="E109" s="81"/>
      <c r="F109" s="81"/>
      <c r="G109" s="81"/>
      <c r="H109" s="81"/>
      <c r="I109" s="353"/>
      <c r="J109" s="353"/>
      <c r="K109" s="81"/>
      <c r="L109" s="81"/>
      <c r="M109" s="81"/>
      <c r="N109" s="81">
        <v>1</v>
      </c>
      <c r="O109" s="81"/>
      <c r="P109" s="358"/>
      <c r="Q109" s="358"/>
      <c r="R109" s="81"/>
      <c r="S109" s="81"/>
      <c r="T109" s="81"/>
      <c r="U109" s="81"/>
      <c r="V109" s="81"/>
      <c r="W109" s="358"/>
      <c r="X109" s="358"/>
      <c r="Y109" s="81"/>
      <c r="Z109" s="59"/>
      <c r="AA109" s="59">
        <v>1</v>
      </c>
      <c r="AB109" s="59"/>
      <c r="AC109" s="59">
        <v>1</v>
      </c>
      <c r="AD109" s="358"/>
      <c r="AE109" s="358"/>
      <c r="AF109" s="81"/>
      <c r="AG109" s="81"/>
      <c r="AH109" s="81">
        <v>1</v>
      </c>
    </row>
    <row r="110" spans="1:34" ht="20.25" customHeight="1">
      <c r="A110" s="145" t="s">
        <v>573</v>
      </c>
      <c r="B110" s="213" t="s">
        <v>209</v>
      </c>
      <c r="C110" s="173"/>
      <c r="D110" s="81"/>
      <c r="E110" s="81"/>
      <c r="F110" s="81"/>
      <c r="G110" s="81"/>
      <c r="H110" s="81"/>
      <c r="I110" s="353"/>
      <c r="J110" s="353"/>
      <c r="K110" s="81"/>
      <c r="L110" s="81">
        <v>1</v>
      </c>
      <c r="M110" s="81"/>
      <c r="N110" s="81"/>
      <c r="O110" s="81"/>
      <c r="P110" s="358"/>
      <c r="Q110" s="358"/>
      <c r="R110" s="81"/>
      <c r="S110" s="81"/>
      <c r="T110" s="81"/>
      <c r="U110" s="81"/>
      <c r="V110" s="81"/>
      <c r="W110" s="358"/>
      <c r="X110" s="358"/>
      <c r="Y110" s="81"/>
      <c r="Z110" s="59"/>
      <c r="AA110" s="59">
        <v>1</v>
      </c>
      <c r="AB110" s="59"/>
      <c r="AC110" s="59">
        <v>1</v>
      </c>
      <c r="AD110" s="358"/>
      <c r="AE110" s="358"/>
      <c r="AF110" s="81"/>
      <c r="AG110" s="81"/>
      <c r="AH110" s="81"/>
    </row>
    <row r="111" spans="1:34" ht="20.25" customHeight="1">
      <c r="A111" s="145" t="s">
        <v>629</v>
      </c>
      <c r="B111" s="210" t="s">
        <v>259</v>
      </c>
      <c r="C111" s="173"/>
      <c r="D111" s="81"/>
      <c r="E111" s="81"/>
      <c r="F111" s="81"/>
      <c r="G111" s="81"/>
      <c r="H111" s="81">
        <v>1</v>
      </c>
      <c r="I111" s="353"/>
      <c r="J111" s="353"/>
      <c r="K111" s="81"/>
      <c r="L111" s="81">
        <v>1</v>
      </c>
      <c r="M111" s="81"/>
      <c r="N111" s="81"/>
      <c r="O111" s="81"/>
      <c r="P111" s="358"/>
      <c r="Q111" s="358"/>
      <c r="R111" s="81"/>
      <c r="S111" s="81"/>
      <c r="T111" s="81"/>
      <c r="U111" s="81"/>
      <c r="V111" s="81"/>
      <c r="W111" s="358"/>
      <c r="X111" s="358"/>
      <c r="Y111" s="81"/>
      <c r="Z111" s="59"/>
      <c r="AA111" s="59"/>
      <c r="AB111" s="59"/>
      <c r="AC111" s="59"/>
      <c r="AD111" s="358"/>
      <c r="AE111" s="358"/>
      <c r="AF111" s="81"/>
      <c r="AG111" s="81"/>
      <c r="AH111" s="81"/>
    </row>
    <row r="112" spans="1:34" ht="20.25" customHeight="1">
      <c r="A112" s="145" t="s">
        <v>630</v>
      </c>
      <c r="B112" s="212" t="s">
        <v>269</v>
      </c>
      <c r="C112" s="173"/>
      <c r="D112" s="81"/>
      <c r="E112" s="81"/>
      <c r="F112" s="81"/>
      <c r="G112" s="81"/>
      <c r="H112" s="81"/>
      <c r="I112" s="353"/>
      <c r="J112" s="353"/>
      <c r="K112" s="81"/>
      <c r="L112" s="81"/>
      <c r="M112" s="81"/>
      <c r="N112" s="81"/>
      <c r="O112" s="81"/>
      <c r="P112" s="358"/>
      <c r="Q112" s="358"/>
      <c r="R112" s="81"/>
      <c r="S112" s="81"/>
      <c r="T112" s="81">
        <v>1</v>
      </c>
      <c r="U112" s="81"/>
      <c r="V112" s="81"/>
      <c r="W112" s="358"/>
      <c r="X112" s="358"/>
      <c r="Y112" s="81"/>
      <c r="Z112" s="59">
        <v>1</v>
      </c>
      <c r="AA112" s="59"/>
      <c r="AB112" s="59"/>
      <c r="AC112" s="59"/>
      <c r="AD112" s="358"/>
      <c r="AE112" s="358"/>
      <c r="AF112" s="81"/>
      <c r="AG112" s="81"/>
      <c r="AH112" s="81"/>
    </row>
    <row r="113" spans="1:34" ht="20.25" customHeight="1">
      <c r="A113" s="145" t="s">
        <v>631</v>
      </c>
      <c r="B113" s="210" t="s">
        <v>191</v>
      </c>
      <c r="C113" s="173"/>
      <c r="D113" s="81"/>
      <c r="E113" s="81"/>
      <c r="F113" s="81"/>
      <c r="G113" s="81"/>
      <c r="H113" s="81">
        <v>1</v>
      </c>
      <c r="I113" s="353"/>
      <c r="J113" s="353"/>
      <c r="K113" s="81"/>
      <c r="L113" s="81"/>
      <c r="M113" s="81"/>
      <c r="N113" s="81"/>
      <c r="O113" s="81"/>
      <c r="P113" s="358"/>
      <c r="Q113" s="358"/>
      <c r="R113" s="81"/>
      <c r="S113" s="81"/>
      <c r="T113" s="81"/>
      <c r="U113" s="81"/>
      <c r="V113" s="81"/>
      <c r="W113" s="358"/>
      <c r="X113" s="358"/>
      <c r="Y113" s="81"/>
      <c r="Z113" s="59"/>
      <c r="AA113" s="59"/>
      <c r="AB113" s="59"/>
      <c r="AC113" s="59"/>
      <c r="AD113" s="358"/>
      <c r="AE113" s="358"/>
      <c r="AF113" s="81"/>
      <c r="AG113" s="81"/>
      <c r="AH113" s="81"/>
    </row>
    <row r="114" spans="1:34" ht="20.25" customHeight="1">
      <c r="A114" s="145" t="s">
        <v>632</v>
      </c>
      <c r="B114" s="210" t="s">
        <v>451</v>
      </c>
      <c r="C114" s="173"/>
      <c r="D114" s="81"/>
      <c r="E114" s="81"/>
      <c r="F114" s="81"/>
      <c r="G114" s="81"/>
      <c r="H114" s="81"/>
      <c r="I114" s="353"/>
      <c r="J114" s="353"/>
      <c r="K114" s="81">
        <v>1</v>
      </c>
      <c r="L114" s="81"/>
      <c r="M114" s="81"/>
      <c r="N114" s="81"/>
      <c r="O114" s="81"/>
      <c r="P114" s="358"/>
      <c r="Q114" s="358"/>
      <c r="R114" s="81"/>
      <c r="S114" s="81"/>
      <c r="T114" s="81"/>
      <c r="U114" s="81"/>
      <c r="V114" s="81"/>
      <c r="W114" s="358"/>
      <c r="X114" s="358"/>
      <c r="Y114" s="81"/>
      <c r="Z114" s="59"/>
      <c r="AA114" s="59"/>
      <c r="AB114" s="59"/>
      <c r="AC114" s="59"/>
      <c r="AD114" s="358"/>
      <c r="AE114" s="358"/>
      <c r="AF114" s="81"/>
      <c r="AG114" s="81"/>
      <c r="AH114" s="81"/>
    </row>
    <row r="115" spans="1:34" ht="20.25" customHeight="1">
      <c r="A115" s="145" t="s">
        <v>633</v>
      </c>
      <c r="B115" s="209" t="s">
        <v>869</v>
      </c>
      <c r="C115" s="173"/>
      <c r="D115" s="81"/>
      <c r="E115" s="81"/>
      <c r="F115" s="81"/>
      <c r="G115" s="81"/>
      <c r="H115" s="81"/>
      <c r="I115" s="353"/>
      <c r="J115" s="353"/>
      <c r="K115" s="81">
        <v>1</v>
      </c>
      <c r="L115" s="81"/>
      <c r="M115" s="81"/>
      <c r="N115" s="81"/>
      <c r="O115" s="81"/>
      <c r="P115" s="358"/>
      <c r="Q115" s="358"/>
      <c r="R115" s="81"/>
      <c r="S115" s="81"/>
      <c r="T115" s="81"/>
      <c r="U115" s="81"/>
      <c r="V115" s="81"/>
      <c r="W115" s="358"/>
      <c r="X115" s="358"/>
      <c r="Y115" s="81"/>
      <c r="Z115" s="59"/>
      <c r="AA115" s="59"/>
      <c r="AB115" s="59">
        <v>1</v>
      </c>
      <c r="AC115" s="59"/>
      <c r="AD115" s="358"/>
      <c r="AE115" s="358"/>
      <c r="AF115" s="81"/>
      <c r="AG115" s="81"/>
      <c r="AH115" s="81"/>
    </row>
    <row r="116" spans="1:34" ht="20.25" customHeight="1">
      <c r="A116" s="145" t="s">
        <v>634</v>
      </c>
      <c r="B116" s="181" t="s">
        <v>553</v>
      </c>
      <c r="C116" s="173"/>
      <c r="D116" s="81"/>
      <c r="E116" s="81"/>
      <c r="F116" s="81"/>
      <c r="G116" s="81"/>
      <c r="H116" s="81"/>
      <c r="I116" s="353"/>
      <c r="J116" s="353"/>
      <c r="K116" s="81"/>
      <c r="L116" s="81"/>
      <c r="M116" s="81"/>
      <c r="N116" s="81"/>
      <c r="O116" s="81"/>
      <c r="P116" s="358"/>
      <c r="Q116" s="358"/>
      <c r="R116" s="81"/>
      <c r="S116" s="81"/>
      <c r="T116" s="81"/>
      <c r="U116" s="81"/>
      <c r="V116" s="81"/>
      <c r="W116" s="358"/>
      <c r="X116" s="358"/>
      <c r="Y116" s="81"/>
      <c r="Z116" s="59"/>
      <c r="AA116" s="59"/>
      <c r="AB116" s="59">
        <v>1</v>
      </c>
      <c r="AC116" s="59"/>
      <c r="AD116" s="358"/>
      <c r="AE116" s="358"/>
      <c r="AF116" s="81"/>
      <c r="AG116" s="81"/>
      <c r="AH116" s="81"/>
    </row>
    <row r="117" spans="1:34" ht="20.25" customHeight="1">
      <c r="A117" s="145" t="s">
        <v>635</v>
      </c>
      <c r="B117" s="181" t="s">
        <v>840</v>
      </c>
      <c r="C117" s="173"/>
      <c r="D117" s="81"/>
      <c r="E117" s="81"/>
      <c r="F117" s="81"/>
      <c r="G117" s="81"/>
      <c r="H117" s="81"/>
      <c r="I117" s="353"/>
      <c r="J117" s="353"/>
      <c r="K117" s="81"/>
      <c r="L117" s="81"/>
      <c r="M117" s="81"/>
      <c r="N117" s="81"/>
      <c r="O117" s="81"/>
      <c r="P117" s="358"/>
      <c r="Q117" s="358"/>
      <c r="R117" s="81"/>
      <c r="S117" s="81"/>
      <c r="T117" s="81"/>
      <c r="U117" s="81"/>
      <c r="V117" s="81"/>
      <c r="W117" s="358"/>
      <c r="X117" s="358"/>
      <c r="Y117" s="81"/>
      <c r="Z117" s="59"/>
      <c r="AA117" s="59"/>
      <c r="AB117" s="59"/>
      <c r="AC117" s="59"/>
      <c r="AD117" s="358"/>
      <c r="AE117" s="358"/>
      <c r="AF117" s="81"/>
      <c r="AG117" s="81"/>
      <c r="AH117" s="81"/>
    </row>
    <row r="118" spans="1:34" ht="20.25" customHeight="1">
      <c r="A118" s="145" t="s">
        <v>636</v>
      </c>
      <c r="B118" s="170" t="s">
        <v>169</v>
      </c>
      <c r="C118" s="173"/>
      <c r="D118" s="81"/>
      <c r="E118" s="81"/>
      <c r="F118" s="81"/>
      <c r="G118" s="81"/>
      <c r="H118" s="81"/>
      <c r="I118" s="353"/>
      <c r="J118" s="353"/>
      <c r="K118" s="81"/>
      <c r="L118" s="81"/>
      <c r="M118" s="81"/>
      <c r="N118" s="81"/>
      <c r="O118" s="81"/>
      <c r="P118" s="358"/>
      <c r="Q118" s="358"/>
      <c r="R118" s="81"/>
      <c r="S118" s="81"/>
      <c r="T118" s="81"/>
      <c r="U118" s="81"/>
      <c r="V118" s="81"/>
      <c r="W118" s="358"/>
      <c r="X118" s="358"/>
      <c r="Y118" s="81"/>
      <c r="Z118" s="59"/>
      <c r="AA118" s="59"/>
      <c r="AB118" s="59">
        <v>1</v>
      </c>
      <c r="AC118" s="59"/>
      <c r="AD118" s="358"/>
      <c r="AE118" s="358"/>
      <c r="AF118" s="81"/>
      <c r="AG118" s="81"/>
      <c r="AH118" s="81"/>
    </row>
    <row r="119" spans="1:34" ht="20.25" customHeight="1">
      <c r="A119" s="145" t="s">
        <v>676</v>
      </c>
      <c r="B119" s="169" t="s">
        <v>159</v>
      </c>
      <c r="C119" s="173"/>
      <c r="D119" s="81"/>
      <c r="E119" s="81"/>
      <c r="F119" s="81"/>
      <c r="G119" s="81"/>
      <c r="H119" s="81"/>
      <c r="I119" s="353"/>
      <c r="J119" s="353"/>
      <c r="K119" s="81"/>
      <c r="L119" s="81"/>
      <c r="M119" s="81"/>
      <c r="N119" s="81"/>
      <c r="O119" s="81"/>
      <c r="P119" s="358"/>
      <c r="Q119" s="358"/>
      <c r="R119" s="81"/>
      <c r="S119" s="81"/>
      <c r="T119" s="81"/>
      <c r="U119" s="81"/>
      <c r="V119" s="81"/>
      <c r="W119" s="358"/>
      <c r="X119" s="358"/>
      <c r="Y119" s="81"/>
      <c r="Z119" s="59"/>
      <c r="AA119" s="59"/>
      <c r="AB119" s="59">
        <v>1</v>
      </c>
      <c r="AC119" s="59"/>
      <c r="AD119" s="358"/>
      <c r="AE119" s="358"/>
      <c r="AF119" s="81"/>
      <c r="AG119" s="81"/>
      <c r="AH119" s="81"/>
    </row>
    <row r="120" spans="1:34" ht="20.25" customHeight="1">
      <c r="A120" s="145" t="s">
        <v>699</v>
      </c>
      <c r="B120" s="181" t="s">
        <v>626</v>
      </c>
      <c r="C120" s="173"/>
      <c r="D120" s="81"/>
      <c r="E120" s="81"/>
      <c r="F120" s="81"/>
      <c r="G120" s="81"/>
      <c r="H120" s="81"/>
      <c r="I120" s="353"/>
      <c r="J120" s="353"/>
      <c r="K120" s="81"/>
      <c r="L120" s="81"/>
      <c r="M120" s="81"/>
      <c r="N120" s="81"/>
      <c r="O120" s="81"/>
      <c r="P120" s="358"/>
      <c r="Q120" s="358"/>
      <c r="R120" s="81"/>
      <c r="S120" s="81"/>
      <c r="T120" s="81"/>
      <c r="U120" s="81"/>
      <c r="V120" s="81"/>
      <c r="W120" s="358"/>
      <c r="X120" s="358"/>
      <c r="Y120" s="81"/>
      <c r="Z120" s="59"/>
      <c r="AA120" s="59"/>
      <c r="AB120" s="59">
        <v>1</v>
      </c>
      <c r="AC120" s="59"/>
      <c r="AD120" s="358"/>
      <c r="AE120" s="358"/>
      <c r="AF120" s="81"/>
      <c r="AG120" s="81"/>
      <c r="AH120" s="81"/>
    </row>
    <row r="121" spans="1:34" ht="20.25" customHeight="1">
      <c r="A121" s="145" t="s">
        <v>700</v>
      </c>
      <c r="B121" s="177" t="s">
        <v>363</v>
      </c>
      <c r="C121" s="173"/>
      <c r="D121" s="81"/>
      <c r="E121" s="81"/>
      <c r="F121" s="81"/>
      <c r="G121" s="81"/>
      <c r="H121" s="81"/>
      <c r="I121" s="353"/>
      <c r="J121" s="353"/>
      <c r="K121" s="81"/>
      <c r="L121" s="81"/>
      <c r="M121" s="81"/>
      <c r="N121" s="81">
        <v>1</v>
      </c>
      <c r="O121" s="81"/>
      <c r="P121" s="358"/>
      <c r="Q121" s="358"/>
      <c r="R121" s="81"/>
      <c r="S121" s="81"/>
      <c r="T121" s="81"/>
      <c r="U121" s="81"/>
      <c r="V121" s="81"/>
      <c r="W121" s="358"/>
      <c r="X121" s="358"/>
      <c r="Y121" s="81"/>
      <c r="Z121" s="59"/>
      <c r="AA121" s="59"/>
      <c r="AB121" s="59">
        <v>1</v>
      </c>
      <c r="AC121" s="59"/>
      <c r="AD121" s="358"/>
      <c r="AE121" s="358"/>
      <c r="AF121" s="81"/>
      <c r="AG121" s="81"/>
      <c r="AH121" s="81">
        <v>1</v>
      </c>
    </row>
    <row r="122" spans="1:34" ht="20.25" customHeight="1">
      <c r="A122" s="145" t="s">
        <v>701</v>
      </c>
      <c r="B122" s="177" t="s">
        <v>539</v>
      </c>
      <c r="C122" s="173"/>
      <c r="D122" s="81"/>
      <c r="E122" s="81"/>
      <c r="F122" s="81"/>
      <c r="G122" s="81"/>
      <c r="H122" s="81">
        <v>1</v>
      </c>
      <c r="I122" s="353"/>
      <c r="J122" s="353"/>
      <c r="K122" s="81"/>
      <c r="L122" s="81"/>
      <c r="M122" s="81"/>
      <c r="N122" s="81"/>
      <c r="O122" s="81"/>
      <c r="P122" s="358"/>
      <c r="Q122" s="358"/>
      <c r="R122" s="81"/>
      <c r="S122" s="81"/>
      <c r="T122" s="81"/>
      <c r="U122" s="81"/>
      <c r="V122" s="81"/>
      <c r="W122" s="358"/>
      <c r="X122" s="358"/>
      <c r="Y122" s="81"/>
      <c r="Z122" s="59"/>
      <c r="AA122" s="59"/>
      <c r="AB122" s="59"/>
      <c r="AC122" s="59"/>
      <c r="AD122" s="358"/>
      <c r="AE122" s="358"/>
      <c r="AF122" s="81"/>
      <c r="AG122" s="81"/>
      <c r="AH122" s="81"/>
    </row>
    <row r="123" spans="1:34" ht="20.25" customHeight="1">
      <c r="A123" s="145" t="s">
        <v>702</v>
      </c>
      <c r="B123" s="177" t="s">
        <v>388</v>
      </c>
      <c r="C123" s="173"/>
      <c r="D123" s="81"/>
      <c r="E123" s="81"/>
      <c r="F123" s="81"/>
      <c r="G123" s="81"/>
      <c r="H123" s="81"/>
      <c r="I123" s="353"/>
      <c r="J123" s="353"/>
      <c r="K123" s="81"/>
      <c r="L123" s="81"/>
      <c r="M123" s="81">
        <v>1</v>
      </c>
      <c r="N123" s="81"/>
      <c r="O123" s="81"/>
      <c r="P123" s="358"/>
      <c r="Q123" s="358"/>
      <c r="R123" s="81"/>
      <c r="S123" s="81"/>
      <c r="T123" s="81"/>
      <c r="U123" s="81"/>
      <c r="V123" s="81"/>
      <c r="W123" s="358"/>
      <c r="X123" s="358"/>
      <c r="Y123" s="81"/>
      <c r="Z123" s="59"/>
      <c r="AA123" s="59"/>
      <c r="AB123" s="59">
        <v>1</v>
      </c>
      <c r="AC123" s="59"/>
      <c r="AD123" s="358"/>
      <c r="AE123" s="358"/>
      <c r="AF123" s="81"/>
      <c r="AG123" s="81"/>
      <c r="AH123" s="81"/>
    </row>
    <row r="124" spans="1:34" ht="20.25" customHeight="1">
      <c r="A124" s="145" t="s">
        <v>703</v>
      </c>
      <c r="B124" s="181" t="s">
        <v>547</v>
      </c>
      <c r="C124" s="173"/>
      <c r="D124" s="81"/>
      <c r="E124" s="81"/>
      <c r="F124" s="81"/>
      <c r="G124" s="81"/>
      <c r="H124" s="81"/>
      <c r="I124" s="353"/>
      <c r="J124" s="353"/>
      <c r="K124" s="81"/>
      <c r="L124" s="81"/>
      <c r="M124" s="81"/>
      <c r="N124" s="81"/>
      <c r="O124" s="81"/>
      <c r="P124" s="358"/>
      <c r="Q124" s="358"/>
      <c r="R124" s="81"/>
      <c r="S124" s="81"/>
      <c r="T124" s="81"/>
      <c r="U124" s="81"/>
      <c r="V124" s="81"/>
      <c r="W124" s="358"/>
      <c r="X124" s="358"/>
      <c r="Y124" s="81"/>
      <c r="Z124" s="59"/>
      <c r="AA124" s="59"/>
      <c r="AB124" s="59"/>
      <c r="AC124" s="59">
        <v>1</v>
      </c>
      <c r="AD124" s="358"/>
      <c r="AE124" s="358"/>
      <c r="AF124" s="81"/>
      <c r="AG124" s="81">
        <v>1</v>
      </c>
      <c r="AH124" s="81"/>
    </row>
    <row r="125" spans="1:34" ht="20.25" customHeight="1">
      <c r="A125" s="145" t="s">
        <v>704</v>
      </c>
      <c r="B125" s="177" t="s">
        <v>360</v>
      </c>
      <c r="C125" s="173"/>
      <c r="D125" s="81"/>
      <c r="E125" s="81"/>
      <c r="F125" s="81"/>
      <c r="G125" s="81"/>
      <c r="H125" s="81"/>
      <c r="I125" s="353"/>
      <c r="J125" s="353"/>
      <c r="K125" s="81"/>
      <c r="L125" s="81"/>
      <c r="M125" s="81"/>
      <c r="N125" s="81"/>
      <c r="O125" s="81"/>
      <c r="P125" s="358"/>
      <c r="Q125" s="358"/>
      <c r="R125" s="81"/>
      <c r="S125" s="81"/>
      <c r="T125" s="81"/>
      <c r="U125" s="81"/>
      <c r="V125" s="81"/>
      <c r="W125" s="358"/>
      <c r="X125" s="358"/>
      <c r="Y125" s="81"/>
      <c r="Z125" s="59"/>
      <c r="AA125" s="59"/>
      <c r="AB125" s="59">
        <v>1</v>
      </c>
      <c r="AC125" s="59"/>
      <c r="AD125" s="358"/>
      <c r="AE125" s="358"/>
      <c r="AF125" s="81"/>
      <c r="AG125" s="81"/>
      <c r="AH125" s="81"/>
    </row>
    <row r="126" spans="1:34" ht="20.25" customHeight="1">
      <c r="A126" s="145" t="s">
        <v>705</v>
      </c>
      <c r="B126" s="176" t="s">
        <v>288</v>
      </c>
      <c r="C126" s="173"/>
      <c r="D126" s="81"/>
      <c r="E126" s="81"/>
      <c r="F126" s="81"/>
      <c r="G126" s="81"/>
      <c r="H126" s="81"/>
      <c r="I126" s="353"/>
      <c r="J126" s="353"/>
      <c r="K126" s="81"/>
      <c r="L126" s="81"/>
      <c r="M126" s="81"/>
      <c r="N126" s="81"/>
      <c r="O126" s="81"/>
      <c r="P126" s="358"/>
      <c r="Q126" s="358"/>
      <c r="R126" s="81"/>
      <c r="S126" s="81"/>
      <c r="T126" s="81"/>
      <c r="U126" s="81"/>
      <c r="V126" s="81"/>
      <c r="W126" s="358"/>
      <c r="X126" s="358"/>
      <c r="Y126" s="81">
        <v>1</v>
      </c>
      <c r="Z126" s="59"/>
      <c r="AA126" s="59"/>
      <c r="AB126" s="59"/>
      <c r="AC126" s="59">
        <v>1</v>
      </c>
      <c r="AD126" s="358"/>
      <c r="AE126" s="358"/>
      <c r="AF126" s="81">
        <v>1</v>
      </c>
      <c r="AG126" s="81"/>
      <c r="AH126" s="81"/>
    </row>
    <row r="127" spans="1:34" ht="20.25" customHeight="1">
      <c r="A127" s="145" t="s">
        <v>706</v>
      </c>
      <c r="B127" s="169" t="s">
        <v>475</v>
      </c>
      <c r="C127" s="173"/>
      <c r="D127" s="81"/>
      <c r="E127" s="81"/>
      <c r="F127" s="81"/>
      <c r="G127" s="81"/>
      <c r="H127" s="81"/>
      <c r="I127" s="353"/>
      <c r="J127" s="353"/>
      <c r="K127" s="81"/>
      <c r="L127" s="81"/>
      <c r="M127" s="81"/>
      <c r="N127" s="81"/>
      <c r="O127" s="81"/>
      <c r="P127" s="358"/>
      <c r="Q127" s="358"/>
      <c r="R127" s="81"/>
      <c r="S127" s="81"/>
      <c r="T127" s="81"/>
      <c r="U127" s="81"/>
      <c r="V127" s="81"/>
      <c r="W127" s="358"/>
      <c r="X127" s="358"/>
      <c r="Y127" s="81"/>
      <c r="Z127" s="59"/>
      <c r="AA127" s="59"/>
      <c r="AB127" s="59"/>
      <c r="AC127" s="59">
        <v>1</v>
      </c>
      <c r="AD127" s="358"/>
      <c r="AE127" s="358"/>
      <c r="AF127" s="81"/>
      <c r="AG127" s="81"/>
      <c r="AH127" s="81"/>
    </row>
    <row r="128" spans="1:34" ht="20.25" customHeight="1">
      <c r="A128" s="145" t="s">
        <v>707</v>
      </c>
      <c r="B128" s="209" t="s">
        <v>390</v>
      </c>
      <c r="C128" s="173"/>
      <c r="D128" s="81"/>
      <c r="E128" s="81"/>
      <c r="F128" s="81"/>
      <c r="G128" s="81"/>
      <c r="H128" s="81"/>
      <c r="I128" s="353"/>
      <c r="J128" s="353"/>
      <c r="K128" s="81"/>
      <c r="L128" s="81"/>
      <c r="M128" s="81"/>
      <c r="N128" s="81"/>
      <c r="O128" s="81"/>
      <c r="P128" s="358"/>
      <c r="Q128" s="358"/>
      <c r="R128" s="81"/>
      <c r="S128" s="81"/>
      <c r="T128" s="81"/>
      <c r="U128" s="81"/>
      <c r="V128" s="81"/>
      <c r="W128" s="358"/>
      <c r="X128" s="358"/>
      <c r="Y128" s="81"/>
      <c r="Z128" s="59"/>
      <c r="AA128" s="59"/>
      <c r="AB128" s="59"/>
      <c r="AC128" s="59">
        <v>1</v>
      </c>
      <c r="AD128" s="358"/>
      <c r="AE128" s="358"/>
      <c r="AF128" s="81"/>
      <c r="AG128" s="81"/>
      <c r="AH128" s="81"/>
    </row>
    <row r="129" spans="1:34" ht="20.25" customHeight="1">
      <c r="A129" s="145" t="s">
        <v>708</v>
      </c>
      <c r="B129" s="210" t="s">
        <v>481</v>
      </c>
      <c r="C129" s="173"/>
      <c r="D129" s="81"/>
      <c r="E129" s="81"/>
      <c r="F129" s="81"/>
      <c r="G129" s="81"/>
      <c r="H129" s="81"/>
      <c r="I129" s="353"/>
      <c r="J129" s="353"/>
      <c r="K129" s="81"/>
      <c r="L129" s="81"/>
      <c r="M129" s="81"/>
      <c r="N129" s="81"/>
      <c r="O129" s="81"/>
      <c r="P129" s="358"/>
      <c r="Q129" s="358"/>
      <c r="R129" s="81"/>
      <c r="S129" s="81"/>
      <c r="T129" s="81"/>
      <c r="U129" s="81"/>
      <c r="V129" s="81">
        <v>2</v>
      </c>
      <c r="W129" s="358"/>
      <c r="X129" s="358"/>
      <c r="Y129" s="81"/>
      <c r="Z129" s="59"/>
      <c r="AA129" s="59"/>
      <c r="AB129" s="59"/>
      <c r="AC129" s="59"/>
      <c r="AD129" s="358"/>
      <c r="AE129" s="358"/>
      <c r="AF129" s="81"/>
      <c r="AG129" s="81"/>
      <c r="AH129" s="81"/>
    </row>
    <row r="130" spans="1:34" ht="20.25" customHeight="1">
      <c r="A130" s="145" t="s">
        <v>709</v>
      </c>
      <c r="B130" s="177" t="s">
        <v>316</v>
      </c>
      <c r="C130" s="173"/>
      <c r="D130" s="81"/>
      <c r="E130" s="81"/>
      <c r="F130" s="81"/>
      <c r="G130" s="81"/>
      <c r="H130" s="81"/>
      <c r="I130" s="353"/>
      <c r="J130" s="353"/>
      <c r="K130" s="81"/>
      <c r="L130" s="81"/>
      <c r="M130" s="81"/>
      <c r="N130" s="81"/>
      <c r="O130" s="81"/>
      <c r="P130" s="358"/>
      <c r="Q130" s="358"/>
      <c r="R130" s="81"/>
      <c r="S130" s="81"/>
      <c r="T130" s="81"/>
      <c r="U130" s="81"/>
      <c r="V130" s="81"/>
      <c r="W130" s="358"/>
      <c r="X130" s="358"/>
      <c r="Y130" s="81"/>
      <c r="Z130" s="59"/>
      <c r="AA130" s="59"/>
      <c r="AB130" s="59"/>
      <c r="AC130" s="59">
        <v>1</v>
      </c>
      <c r="AD130" s="358"/>
      <c r="AE130" s="358"/>
      <c r="AF130" s="81"/>
      <c r="AG130" s="81"/>
      <c r="AH130" s="81"/>
    </row>
    <row r="131" spans="1:34" ht="20.25" customHeight="1">
      <c r="A131" s="145" t="s">
        <v>710</v>
      </c>
      <c r="B131" s="210" t="s">
        <v>192</v>
      </c>
      <c r="C131" s="173"/>
      <c r="D131" s="81"/>
      <c r="E131" s="81"/>
      <c r="F131" s="81"/>
      <c r="G131" s="81"/>
      <c r="H131" s="81"/>
      <c r="I131" s="353"/>
      <c r="J131" s="353"/>
      <c r="K131" s="81"/>
      <c r="L131" s="81"/>
      <c r="M131" s="81"/>
      <c r="N131" s="81"/>
      <c r="O131" s="81"/>
      <c r="P131" s="358"/>
      <c r="Q131" s="358"/>
      <c r="R131" s="81"/>
      <c r="S131" s="81"/>
      <c r="T131" s="81"/>
      <c r="U131" s="81"/>
      <c r="V131" s="81"/>
      <c r="W131" s="358"/>
      <c r="X131" s="358"/>
      <c r="Y131" s="81"/>
      <c r="Z131" s="59"/>
      <c r="AA131" s="59"/>
      <c r="AB131" s="59"/>
      <c r="AC131" s="59">
        <v>1</v>
      </c>
      <c r="AD131" s="358"/>
      <c r="AE131" s="358"/>
      <c r="AF131" s="81"/>
      <c r="AG131" s="81"/>
      <c r="AH131" s="81"/>
    </row>
    <row r="132" spans="1:34" ht="20.25" customHeight="1">
      <c r="A132" s="145" t="s">
        <v>711</v>
      </c>
      <c r="B132" s="214" t="s">
        <v>882</v>
      </c>
      <c r="C132" s="173"/>
      <c r="D132" s="81"/>
      <c r="E132" s="81"/>
      <c r="F132" s="81"/>
      <c r="G132" s="81"/>
      <c r="H132" s="81"/>
      <c r="I132" s="353"/>
      <c r="J132" s="353"/>
      <c r="K132" s="81"/>
      <c r="L132" s="81"/>
      <c r="M132" s="81"/>
      <c r="N132" s="81"/>
      <c r="O132" s="81"/>
      <c r="P132" s="358"/>
      <c r="Q132" s="358"/>
      <c r="R132" s="81"/>
      <c r="S132" s="81"/>
      <c r="T132" s="81"/>
      <c r="U132" s="81"/>
      <c r="V132" s="81"/>
      <c r="W132" s="358"/>
      <c r="X132" s="358"/>
      <c r="Y132" s="81"/>
      <c r="Z132" s="59"/>
      <c r="AA132" s="59"/>
      <c r="AB132" s="59"/>
      <c r="AC132" s="59"/>
      <c r="AD132" s="358"/>
      <c r="AE132" s="358"/>
      <c r="AF132" s="81"/>
      <c r="AG132" s="81"/>
      <c r="AH132" s="81"/>
    </row>
    <row r="133" spans="1:34" ht="20.25" customHeight="1">
      <c r="A133" s="145" t="s">
        <v>712</v>
      </c>
      <c r="B133" s="208" t="s">
        <v>672</v>
      </c>
      <c r="C133" s="173"/>
      <c r="D133" s="81"/>
      <c r="E133" s="81"/>
      <c r="F133" s="81"/>
      <c r="G133" s="81"/>
      <c r="H133" s="81"/>
      <c r="I133" s="353"/>
      <c r="J133" s="353"/>
      <c r="K133" s="81"/>
      <c r="L133" s="81"/>
      <c r="M133" s="81"/>
      <c r="N133" s="81"/>
      <c r="O133" s="81"/>
      <c r="P133" s="358"/>
      <c r="Q133" s="358"/>
      <c r="R133" s="81"/>
      <c r="S133" s="81"/>
      <c r="T133" s="81"/>
      <c r="U133" s="81"/>
      <c r="V133" s="81"/>
      <c r="W133" s="358"/>
      <c r="X133" s="358"/>
      <c r="Y133" s="81"/>
      <c r="Z133" s="59"/>
      <c r="AA133" s="59"/>
      <c r="AB133" s="59"/>
      <c r="AC133" s="59">
        <v>1</v>
      </c>
      <c r="AD133" s="358"/>
      <c r="AE133" s="358"/>
      <c r="AF133" s="81"/>
      <c r="AG133" s="81"/>
      <c r="AH133" s="81"/>
    </row>
    <row r="134" spans="1:34" ht="20.25" customHeight="1">
      <c r="A134" s="145" t="s">
        <v>713</v>
      </c>
      <c r="B134" s="208" t="s">
        <v>546</v>
      </c>
      <c r="C134" s="173"/>
      <c r="D134" s="81"/>
      <c r="E134" s="81">
        <v>1</v>
      </c>
      <c r="F134" s="81"/>
      <c r="G134" s="81"/>
      <c r="H134" s="81"/>
      <c r="I134" s="353"/>
      <c r="J134" s="353"/>
      <c r="K134" s="81"/>
      <c r="L134" s="81"/>
      <c r="M134" s="81"/>
      <c r="N134" s="81"/>
      <c r="O134" s="81"/>
      <c r="P134" s="358"/>
      <c r="Q134" s="358"/>
      <c r="R134" s="81"/>
      <c r="S134" s="81"/>
      <c r="T134" s="81"/>
      <c r="U134" s="81"/>
      <c r="V134" s="81"/>
      <c r="W134" s="358"/>
      <c r="X134" s="358"/>
      <c r="Y134" s="81"/>
      <c r="Z134" s="59"/>
      <c r="AA134" s="59"/>
      <c r="AB134" s="59"/>
      <c r="AC134" s="59"/>
      <c r="AD134" s="358"/>
      <c r="AE134" s="358"/>
      <c r="AF134" s="81">
        <v>1</v>
      </c>
      <c r="AG134" s="81"/>
      <c r="AH134" s="81"/>
    </row>
    <row r="135" spans="1:34" ht="20.25" customHeight="1">
      <c r="A135" s="145" t="s">
        <v>714</v>
      </c>
      <c r="B135" s="169" t="s">
        <v>878</v>
      </c>
      <c r="C135" s="173"/>
      <c r="D135" s="81"/>
      <c r="E135" s="81"/>
      <c r="F135" s="81"/>
      <c r="G135" s="81"/>
      <c r="H135" s="81"/>
      <c r="I135" s="353"/>
      <c r="J135" s="353"/>
      <c r="K135" s="81"/>
      <c r="L135" s="81"/>
      <c r="M135" s="81"/>
      <c r="N135" s="81"/>
      <c r="O135" s="81"/>
      <c r="P135" s="358"/>
      <c r="Q135" s="358"/>
      <c r="R135" s="81"/>
      <c r="S135" s="81"/>
      <c r="T135" s="81"/>
      <c r="U135" s="81"/>
      <c r="V135" s="81"/>
      <c r="W135" s="358"/>
      <c r="X135" s="358"/>
      <c r="Y135" s="81"/>
      <c r="Z135" s="59"/>
      <c r="AA135" s="59"/>
      <c r="AB135" s="59"/>
      <c r="AC135" s="59"/>
      <c r="AD135" s="358"/>
      <c r="AE135" s="358"/>
      <c r="AF135" s="59">
        <v>1</v>
      </c>
      <c r="AG135" s="81"/>
      <c r="AH135" s="81"/>
    </row>
    <row r="136" spans="1:34" ht="20.25" customHeight="1">
      <c r="A136" s="145" t="s">
        <v>715</v>
      </c>
      <c r="B136" s="177" t="s">
        <v>312</v>
      </c>
      <c r="C136" s="173"/>
      <c r="D136" s="81"/>
      <c r="E136" s="81"/>
      <c r="F136" s="81"/>
      <c r="G136" s="81"/>
      <c r="H136" s="81"/>
      <c r="I136" s="353"/>
      <c r="J136" s="353"/>
      <c r="K136" s="81"/>
      <c r="L136" s="81"/>
      <c r="M136" s="81">
        <v>1</v>
      </c>
      <c r="N136" s="81"/>
      <c r="O136" s="81"/>
      <c r="P136" s="358"/>
      <c r="Q136" s="358"/>
      <c r="R136" s="81"/>
      <c r="S136" s="81"/>
      <c r="T136" s="81">
        <v>1</v>
      </c>
      <c r="U136" s="81"/>
      <c r="V136" s="81"/>
      <c r="W136" s="358"/>
      <c r="X136" s="358"/>
      <c r="Y136" s="81"/>
      <c r="Z136" s="59"/>
      <c r="AA136" s="59">
        <v>1</v>
      </c>
      <c r="AB136" s="59"/>
      <c r="AC136" s="59">
        <v>1</v>
      </c>
      <c r="AD136" s="358"/>
      <c r="AE136" s="358"/>
      <c r="AF136" s="81">
        <v>1</v>
      </c>
      <c r="AG136" s="81"/>
      <c r="AH136" s="81"/>
    </row>
    <row r="137" spans="1:34" ht="20.25" customHeight="1">
      <c r="A137" s="145" t="s">
        <v>716</v>
      </c>
      <c r="B137" s="177" t="s">
        <v>670</v>
      </c>
      <c r="C137" s="173"/>
      <c r="D137" s="81"/>
      <c r="E137" s="81"/>
      <c r="F137" s="81"/>
      <c r="G137" s="81"/>
      <c r="H137" s="81"/>
      <c r="I137" s="353"/>
      <c r="J137" s="353"/>
      <c r="K137" s="81"/>
      <c r="L137" s="81"/>
      <c r="M137" s="81"/>
      <c r="N137" s="81"/>
      <c r="O137" s="81"/>
      <c r="P137" s="358"/>
      <c r="Q137" s="358"/>
      <c r="R137" s="81"/>
      <c r="S137" s="81"/>
      <c r="T137" s="81"/>
      <c r="U137" s="81"/>
      <c r="V137" s="81"/>
      <c r="W137" s="358"/>
      <c r="X137" s="358"/>
      <c r="Y137" s="81">
        <v>1</v>
      </c>
      <c r="Z137" s="59"/>
      <c r="AA137" s="59"/>
      <c r="AB137" s="59"/>
      <c r="AC137" s="59">
        <v>1</v>
      </c>
      <c r="AD137" s="358"/>
      <c r="AE137" s="358"/>
      <c r="AF137" s="81"/>
      <c r="AG137" s="81"/>
      <c r="AH137" s="81"/>
    </row>
    <row r="138" spans="1:34" ht="20.25" customHeight="1">
      <c r="A138" s="145" t="s">
        <v>717</v>
      </c>
      <c r="B138" s="169" t="s">
        <v>213</v>
      </c>
      <c r="C138" s="173"/>
      <c r="D138" s="81"/>
      <c r="E138" s="81"/>
      <c r="F138" s="81"/>
      <c r="G138" s="81"/>
      <c r="H138" s="81"/>
      <c r="I138" s="353"/>
      <c r="J138" s="353"/>
      <c r="K138" s="81"/>
      <c r="L138" s="81"/>
      <c r="M138" s="81"/>
      <c r="N138" s="81"/>
      <c r="O138" s="81"/>
      <c r="P138" s="358"/>
      <c r="Q138" s="358"/>
      <c r="R138" s="81"/>
      <c r="S138" s="81"/>
      <c r="T138" s="81"/>
      <c r="U138" s="81"/>
      <c r="V138" s="81"/>
      <c r="W138" s="358"/>
      <c r="X138" s="358"/>
      <c r="Y138" s="81"/>
      <c r="Z138" s="59"/>
      <c r="AA138" s="59"/>
      <c r="AB138" s="59"/>
      <c r="AC138" s="59"/>
      <c r="AD138" s="358"/>
      <c r="AE138" s="358"/>
      <c r="AF138" s="81"/>
      <c r="AG138" s="81"/>
      <c r="AH138" s="59">
        <v>1</v>
      </c>
    </row>
    <row r="139" spans="1:34" ht="20.25" customHeight="1">
      <c r="A139" s="145" t="s">
        <v>718</v>
      </c>
      <c r="B139" s="169" t="s">
        <v>165</v>
      </c>
      <c r="C139" s="173"/>
      <c r="D139" s="81"/>
      <c r="E139" s="81"/>
      <c r="F139" s="81"/>
      <c r="G139" s="81"/>
      <c r="H139" s="81"/>
      <c r="I139" s="353"/>
      <c r="J139" s="353"/>
      <c r="K139" s="81"/>
      <c r="L139" s="81"/>
      <c r="M139" s="81"/>
      <c r="N139" s="81"/>
      <c r="O139" s="81"/>
      <c r="P139" s="358"/>
      <c r="Q139" s="358"/>
      <c r="R139" s="81"/>
      <c r="S139" s="81"/>
      <c r="T139" s="81"/>
      <c r="U139" s="81"/>
      <c r="V139" s="81"/>
      <c r="W139" s="358"/>
      <c r="X139" s="358"/>
      <c r="Y139" s="81"/>
      <c r="Z139" s="59"/>
      <c r="AA139" s="59"/>
      <c r="AB139" s="59"/>
      <c r="AC139" s="59"/>
      <c r="AD139" s="358"/>
      <c r="AE139" s="358"/>
      <c r="AF139" s="81"/>
      <c r="AG139" s="81"/>
      <c r="AH139" s="59">
        <v>1</v>
      </c>
    </row>
    <row r="140" spans="1:34" ht="20.25" customHeight="1">
      <c r="A140" s="145" t="s">
        <v>719</v>
      </c>
      <c r="B140" s="169" t="s">
        <v>879</v>
      </c>
      <c r="C140" s="173"/>
      <c r="D140" s="81"/>
      <c r="E140" s="81"/>
      <c r="F140" s="81"/>
      <c r="G140" s="81"/>
      <c r="H140" s="81"/>
      <c r="I140" s="353"/>
      <c r="J140" s="353"/>
      <c r="K140" s="81"/>
      <c r="L140" s="81"/>
      <c r="M140" s="81"/>
      <c r="N140" s="81"/>
      <c r="O140" s="81"/>
      <c r="P140" s="358"/>
      <c r="Q140" s="358"/>
      <c r="R140" s="81"/>
      <c r="S140" s="81"/>
      <c r="T140" s="81"/>
      <c r="U140" s="81"/>
      <c r="V140" s="81"/>
      <c r="W140" s="358"/>
      <c r="X140" s="358"/>
      <c r="Y140" s="81"/>
      <c r="Z140" s="59"/>
      <c r="AA140" s="59"/>
      <c r="AB140" s="59"/>
      <c r="AC140" s="59"/>
      <c r="AD140" s="358"/>
      <c r="AE140" s="358"/>
      <c r="AF140" s="81"/>
      <c r="AG140" s="81"/>
      <c r="AH140" s="59">
        <v>1</v>
      </c>
    </row>
    <row r="141" spans="1:34" ht="20.25" customHeight="1">
      <c r="A141" s="145" t="s">
        <v>720</v>
      </c>
      <c r="B141" s="174" t="s">
        <v>190</v>
      </c>
      <c r="C141" s="173"/>
      <c r="D141" s="81"/>
      <c r="E141" s="81"/>
      <c r="F141" s="81"/>
      <c r="G141" s="81"/>
      <c r="H141" s="81"/>
      <c r="I141" s="353"/>
      <c r="J141" s="353"/>
      <c r="K141" s="81"/>
      <c r="L141" s="81"/>
      <c r="M141" s="81">
        <v>1</v>
      </c>
      <c r="N141" s="81"/>
      <c r="O141" s="81"/>
      <c r="P141" s="358"/>
      <c r="Q141" s="358"/>
      <c r="R141" s="81"/>
      <c r="S141" s="81"/>
      <c r="T141" s="81"/>
      <c r="U141" s="81"/>
      <c r="V141" s="81"/>
      <c r="W141" s="358"/>
      <c r="X141" s="358"/>
      <c r="Y141" s="81"/>
      <c r="Z141" s="59"/>
      <c r="AA141" s="59"/>
      <c r="AB141" s="59"/>
      <c r="AC141" s="59"/>
      <c r="AD141" s="358"/>
      <c r="AE141" s="358"/>
      <c r="AF141" s="81">
        <v>1</v>
      </c>
      <c r="AG141" s="81"/>
      <c r="AH141" s="81">
        <v>1</v>
      </c>
    </row>
    <row r="142" spans="1:34" ht="20.25" customHeight="1">
      <c r="A142" s="145" t="s">
        <v>721</v>
      </c>
      <c r="B142" s="169" t="s">
        <v>447</v>
      </c>
      <c r="C142" s="173"/>
      <c r="D142" s="81"/>
      <c r="E142" s="81"/>
      <c r="F142" s="81"/>
      <c r="G142" s="81"/>
      <c r="H142" s="81"/>
      <c r="I142" s="353"/>
      <c r="J142" s="353"/>
      <c r="K142" s="81"/>
      <c r="L142" s="81"/>
      <c r="M142" s="81"/>
      <c r="N142" s="81"/>
      <c r="O142" s="81"/>
      <c r="P142" s="358"/>
      <c r="Q142" s="358"/>
      <c r="R142" s="81"/>
      <c r="S142" s="81"/>
      <c r="T142" s="81"/>
      <c r="U142" s="81"/>
      <c r="V142" s="81"/>
      <c r="W142" s="358"/>
      <c r="X142" s="358"/>
      <c r="Y142" s="81"/>
      <c r="Z142" s="59"/>
      <c r="AA142" s="59"/>
      <c r="AB142" s="59"/>
      <c r="AC142" s="59"/>
      <c r="AD142" s="358"/>
      <c r="AE142" s="358"/>
      <c r="AF142" s="81"/>
      <c r="AG142" s="81">
        <v>1</v>
      </c>
      <c r="AH142" s="81">
        <v>1</v>
      </c>
    </row>
    <row r="143" spans="1:34" ht="20.25" customHeight="1">
      <c r="A143" s="145" t="s">
        <v>722</v>
      </c>
      <c r="B143" s="177" t="s">
        <v>765</v>
      </c>
      <c r="C143" s="173"/>
      <c r="D143" s="81"/>
      <c r="E143" s="81"/>
      <c r="F143" s="81"/>
      <c r="G143" s="81"/>
      <c r="H143" s="81"/>
      <c r="I143" s="353"/>
      <c r="J143" s="353"/>
      <c r="K143" s="81"/>
      <c r="L143" s="81"/>
      <c r="M143" s="81"/>
      <c r="N143" s="81"/>
      <c r="O143" s="81"/>
      <c r="P143" s="358"/>
      <c r="Q143" s="358"/>
      <c r="R143" s="81"/>
      <c r="S143" s="81"/>
      <c r="T143" s="81"/>
      <c r="U143" s="81"/>
      <c r="V143" s="81"/>
      <c r="W143" s="358"/>
      <c r="X143" s="358"/>
      <c r="Y143" s="81"/>
      <c r="Z143" s="59"/>
      <c r="AA143" s="59"/>
      <c r="AB143" s="59"/>
      <c r="AC143" s="59"/>
      <c r="AD143" s="358"/>
      <c r="AE143" s="358"/>
      <c r="AF143" s="81"/>
      <c r="AG143" s="81">
        <v>1</v>
      </c>
      <c r="AH143" s="81">
        <v>1</v>
      </c>
    </row>
    <row r="144" spans="1:34" ht="20.25" customHeight="1">
      <c r="A144" s="145" t="s">
        <v>792</v>
      </c>
      <c r="B144" s="181" t="s">
        <v>574</v>
      </c>
      <c r="C144" s="173"/>
      <c r="D144" s="81"/>
      <c r="E144" s="81"/>
      <c r="F144" s="81"/>
      <c r="G144" s="81"/>
      <c r="H144" s="81"/>
      <c r="I144" s="353"/>
      <c r="J144" s="353"/>
      <c r="K144" s="81"/>
      <c r="L144" s="81"/>
      <c r="M144" s="81"/>
      <c r="N144" s="81"/>
      <c r="O144" s="81"/>
      <c r="P144" s="358"/>
      <c r="Q144" s="358"/>
      <c r="R144" s="81"/>
      <c r="S144" s="81"/>
      <c r="T144" s="81"/>
      <c r="U144" s="81"/>
      <c r="V144" s="81"/>
      <c r="W144" s="358"/>
      <c r="X144" s="358"/>
      <c r="Y144" s="81"/>
      <c r="Z144" s="59"/>
      <c r="AA144" s="59"/>
      <c r="AB144" s="59"/>
      <c r="AC144" s="59"/>
      <c r="AD144" s="358"/>
      <c r="AE144" s="358"/>
      <c r="AF144" s="81"/>
      <c r="AG144" s="81">
        <v>1</v>
      </c>
      <c r="AH144" s="81">
        <v>1</v>
      </c>
    </row>
    <row r="145" spans="1:34" ht="20.25" customHeight="1">
      <c r="A145" s="145" t="s">
        <v>793</v>
      </c>
      <c r="B145" s="177" t="s">
        <v>314</v>
      </c>
      <c r="C145" s="173"/>
      <c r="D145" s="81"/>
      <c r="E145" s="81"/>
      <c r="F145" s="81"/>
      <c r="G145" s="81"/>
      <c r="H145" s="81"/>
      <c r="I145" s="353"/>
      <c r="J145" s="353"/>
      <c r="K145" s="81"/>
      <c r="L145" s="81"/>
      <c r="M145" s="81"/>
      <c r="N145" s="81"/>
      <c r="O145" s="81"/>
      <c r="P145" s="358"/>
      <c r="Q145" s="358"/>
      <c r="R145" s="81"/>
      <c r="S145" s="81"/>
      <c r="T145" s="81"/>
      <c r="U145" s="81"/>
      <c r="V145" s="81"/>
      <c r="W145" s="358"/>
      <c r="X145" s="358"/>
      <c r="Y145" s="81"/>
      <c r="Z145" s="59"/>
      <c r="AA145" s="59"/>
      <c r="AB145" s="59"/>
      <c r="AC145" s="59"/>
      <c r="AD145" s="358"/>
      <c r="AE145" s="358"/>
      <c r="AF145" s="81"/>
      <c r="AG145" s="81"/>
      <c r="AH145" s="81">
        <v>1</v>
      </c>
    </row>
    <row r="146" spans="1:34" ht="20.25" customHeight="1">
      <c r="A146" s="145" t="s">
        <v>794</v>
      </c>
      <c r="B146" s="181" t="s">
        <v>549</v>
      </c>
      <c r="C146" s="173"/>
      <c r="D146" s="81"/>
      <c r="E146" s="81"/>
      <c r="F146" s="81"/>
      <c r="G146" s="81"/>
      <c r="H146" s="81"/>
      <c r="I146" s="353"/>
      <c r="J146" s="353"/>
      <c r="K146" s="81"/>
      <c r="L146" s="81"/>
      <c r="M146" s="81"/>
      <c r="N146" s="81"/>
      <c r="O146" s="81"/>
      <c r="P146" s="358"/>
      <c r="Q146" s="358"/>
      <c r="R146" s="81"/>
      <c r="S146" s="81"/>
      <c r="T146" s="81"/>
      <c r="U146" s="81"/>
      <c r="V146" s="81"/>
      <c r="W146" s="358"/>
      <c r="X146" s="358"/>
      <c r="Y146" s="81"/>
      <c r="Z146" s="59"/>
      <c r="AA146" s="59"/>
      <c r="AB146" s="59"/>
      <c r="AC146" s="59"/>
      <c r="AD146" s="358"/>
      <c r="AE146" s="358"/>
      <c r="AF146" s="81"/>
      <c r="AG146" s="81"/>
      <c r="AH146" s="81">
        <v>1</v>
      </c>
    </row>
    <row r="147" spans="1:34" ht="20.25" customHeight="1">
      <c r="A147" s="145" t="s">
        <v>796</v>
      </c>
      <c r="B147" s="181" t="s">
        <v>883</v>
      </c>
      <c r="C147" s="173"/>
      <c r="D147" s="81"/>
      <c r="E147" s="81"/>
      <c r="F147" s="81"/>
      <c r="G147" s="81"/>
      <c r="H147" s="81"/>
      <c r="I147" s="353"/>
      <c r="J147" s="353"/>
      <c r="K147" s="81"/>
      <c r="L147" s="81"/>
      <c r="M147" s="81">
        <v>1</v>
      </c>
      <c r="N147" s="81"/>
      <c r="O147" s="81"/>
      <c r="P147" s="358"/>
      <c r="Q147" s="358"/>
      <c r="R147" s="81"/>
      <c r="S147" s="81"/>
      <c r="T147" s="81"/>
      <c r="U147" s="81"/>
      <c r="V147" s="81"/>
      <c r="W147" s="358"/>
      <c r="X147" s="358"/>
      <c r="Y147" s="81"/>
      <c r="Z147" s="59"/>
      <c r="AA147" s="59"/>
      <c r="AB147" s="59"/>
      <c r="AC147" s="59"/>
      <c r="AD147" s="358"/>
      <c r="AE147" s="358"/>
      <c r="AF147" s="81"/>
      <c r="AG147" s="81"/>
      <c r="AH147" s="81"/>
    </row>
    <row r="148" spans="1:34" ht="20.25" customHeight="1">
      <c r="A148" s="145" t="s">
        <v>884</v>
      </c>
      <c r="B148" s="177" t="s">
        <v>637</v>
      </c>
      <c r="C148" s="173"/>
      <c r="D148" s="81"/>
      <c r="E148" s="81"/>
      <c r="F148" s="81"/>
      <c r="G148" s="81"/>
      <c r="H148" s="81"/>
      <c r="I148" s="353"/>
      <c r="J148" s="353"/>
      <c r="K148" s="81"/>
      <c r="L148" s="81"/>
      <c r="M148" s="81"/>
      <c r="N148" s="81"/>
      <c r="O148" s="81"/>
      <c r="P148" s="358"/>
      <c r="Q148" s="358"/>
      <c r="R148" s="81"/>
      <c r="S148" s="81"/>
      <c r="T148" s="81"/>
      <c r="U148" s="81"/>
      <c r="V148" s="81"/>
      <c r="W148" s="358"/>
      <c r="X148" s="358"/>
      <c r="Y148" s="81"/>
      <c r="Z148" s="59"/>
      <c r="AA148" s="59"/>
      <c r="AB148" s="59"/>
      <c r="AC148" s="59"/>
      <c r="AD148" s="358"/>
      <c r="AE148" s="358"/>
      <c r="AF148" s="81">
        <v>1</v>
      </c>
      <c r="AG148" s="81"/>
      <c r="AH148" s="81"/>
    </row>
    <row r="149" spans="1:34" ht="20.25" customHeight="1">
      <c r="A149" s="145" t="s">
        <v>885</v>
      </c>
      <c r="B149" s="177" t="s">
        <v>664</v>
      </c>
      <c r="C149" s="173"/>
      <c r="D149" s="81"/>
      <c r="E149" s="81"/>
      <c r="F149" s="81"/>
      <c r="G149" s="81"/>
      <c r="H149" s="81"/>
      <c r="I149" s="353"/>
      <c r="J149" s="353"/>
      <c r="K149" s="81"/>
      <c r="L149" s="81"/>
      <c r="M149" s="81"/>
      <c r="N149" s="81"/>
      <c r="O149" s="81"/>
      <c r="P149" s="358"/>
      <c r="Q149" s="358"/>
      <c r="R149" s="81"/>
      <c r="S149" s="81"/>
      <c r="T149" s="81"/>
      <c r="U149" s="81"/>
      <c r="V149" s="81"/>
      <c r="W149" s="358"/>
      <c r="X149" s="358"/>
      <c r="Y149" s="81"/>
      <c r="Z149" s="59"/>
      <c r="AA149" s="59"/>
      <c r="AB149" s="59"/>
      <c r="AC149" s="59"/>
      <c r="AD149" s="358"/>
      <c r="AE149" s="358"/>
      <c r="AF149" s="81">
        <v>1</v>
      </c>
      <c r="AG149" s="81"/>
      <c r="AH149" s="81"/>
    </row>
    <row r="150" spans="1:34" ht="20.25" customHeight="1">
      <c r="A150" s="145" t="s">
        <v>886</v>
      </c>
      <c r="B150" s="169" t="s">
        <v>195</v>
      </c>
      <c r="C150" s="173"/>
      <c r="D150" s="81"/>
      <c r="E150" s="81"/>
      <c r="F150" s="81"/>
      <c r="G150" s="81"/>
      <c r="H150" s="81"/>
      <c r="I150" s="353"/>
      <c r="J150" s="353"/>
      <c r="K150" s="81"/>
      <c r="L150" s="81"/>
      <c r="M150" s="81"/>
      <c r="N150" s="81"/>
      <c r="O150" s="81"/>
      <c r="P150" s="358"/>
      <c r="Q150" s="358"/>
      <c r="R150" s="81"/>
      <c r="S150" s="81"/>
      <c r="T150" s="81"/>
      <c r="U150" s="81"/>
      <c r="V150" s="81"/>
      <c r="W150" s="358"/>
      <c r="X150" s="358"/>
      <c r="Y150" s="81"/>
      <c r="Z150" s="59"/>
      <c r="AA150" s="59"/>
      <c r="AB150" s="59"/>
      <c r="AC150" s="59"/>
      <c r="AD150" s="358"/>
      <c r="AE150" s="358"/>
      <c r="AF150" s="81">
        <v>1</v>
      </c>
      <c r="AG150" s="81"/>
      <c r="AH150" s="81"/>
    </row>
    <row r="151" spans="1:34" ht="20.25" customHeight="1">
      <c r="A151" s="145" t="s">
        <v>887</v>
      </c>
      <c r="B151" s="171" t="s">
        <v>162</v>
      </c>
      <c r="C151" s="173"/>
      <c r="D151" s="81"/>
      <c r="E151" s="81"/>
      <c r="F151" s="81"/>
      <c r="G151" s="81"/>
      <c r="H151" s="81"/>
      <c r="I151" s="353"/>
      <c r="J151" s="353"/>
      <c r="K151" s="81"/>
      <c r="L151" s="81"/>
      <c r="M151" s="81"/>
      <c r="N151" s="81"/>
      <c r="O151" s="81"/>
      <c r="P151" s="358"/>
      <c r="Q151" s="358"/>
      <c r="R151" s="81"/>
      <c r="S151" s="81"/>
      <c r="T151" s="81"/>
      <c r="U151" s="81"/>
      <c r="V151" s="81"/>
      <c r="W151" s="358"/>
      <c r="X151" s="358"/>
      <c r="Y151" s="81">
        <v>1</v>
      </c>
      <c r="Z151" s="59"/>
      <c r="AA151" s="59"/>
      <c r="AB151" s="59"/>
      <c r="AC151" s="59">
        <v>1</v>
      </c>
      <c r="AD151" s="358"/>
      <c r="AE151" s="358"/>
      <c r="AF151" s="81">
        <v>1</v>
      </c>
      <c r="AG151" s="81"/>
      <c r="AH151" s="81"/>
    </row>
    <row r="152" spans="1:34" ht="20.25" customHeight="1">
      <c r="A152" s="145" t="s">
        <v>888</v>
      </c>
      <c r="B152" s="169" t="s">
        <v>464</v>
      </c>
      <c r="C152" s="173"/>
      <c r="D152" s="81"/>
      <c r="E152" s="81"/>
      <c r="F152" s="81"/>
      <c r="G152" s="81"/>
      <c r="H152" s="81"/>
      <c r="I152" s="353"/>
      <c r="J152" s="353"/>
      <c r="K152" s="81"/>
      <c r="L152" s="81"/>
      <c r="M152" s="81"/>
      <c r="N152" s="81"/>
      <c r="O152" s="81"/>
      <c r="P152" s="358"/>
      <c r="Q152" s="358"/>
      <c r="R152" s="81"/>
      <c r="S152" s="81"/>
      <c r="T152" s="81"/>
      <c r="U152" s="81"/>
      <c r="V152" s="81"/>
      <c r="W152" s="358"/>
      <c r="X152" s="358"/>
      <c r="Y152" s="81"/>
      <c r="Z152" s="59"/>
      <c r="AA152" s="59">
        <v>1</v>
      </c>
      <c r="AB152" s="59"/>
      <c r="AC152" s="59"/>
      <c r="AD152" s="358"/>
      <c r="AE152" s="358"/>
      <c r="AF152" s="81">
        <v>1</v>
      </c>
      <c r="AG152" s="81"/>
      <c r="AH152" s="81"/>
    </row>
    <row r="153" spans="1:34" ht="20.25" customHeight="1">
      <c r="A153" s="145" t="s">
        <v>889</v>
      </c>
      <c r="B153" s="174" t="s">
        <v>425</v>
      </c>
      <c r="C153" s="119"/>
      <c r="D153" s="81"/>
      <c r="E153" s="81"/>
      <c r="F153" s="81"/>
      <c r="G153" s="81">
        <v>1</v>
      </c>
      <c r="H153" s="81"/>
      <c r="I153" s="353"/>
      <c r="J153" s="353"/>
      <c r="K153" s="81"/>
      <c r="L153" s="81"/>
      <c r="M153" s="81"/>
      <c r="N153" s="81"/>
      <c r="O153" s="81"/>
      <c r="P153" s="358"/>
      <c r="Q153" s="358"/>
      <c r="R153" s="81"/>
      <c r="S153" s="81"/>
      <c r="T153" s="81"/>
      <c r="U153" s="81"/>
      <c r="V153" s="81"/>
      <c r="W153" s="358"/>
      <c r="X153" s="358"/>
      <c r="Y153" s="81"/>
      <c r="Z153" s="59"/>
      <c r="AA153" s="59"/>
      <c r="AB153" s="59"/>
      <c r="AC153" s="59"/>
      <c r="AD153" s="358"/>
      <c r="AE153" s="358"/>
      <c r="AF153" s="81">
        <v>1</v>
      </c>
      <c r="AG153" s="81"/>
      <c r="AH153" s="81">
        <v>1</v>
      </c>
    </row>
    <row r="154" spans="2:34" ht="29.25" customHeight="1">
      <c r="B154" s="295" t="s">
        <v>15</v>
      </c>
      <c r="C154" s="296"/>
      <c r="D154" s="183">
        <f>SUM(D4:D152)</f>
        <v>17</v>
      </c>
      <c r="E154" s="183">
        <f>SUM(E4:E153)</f>
        <v>14</v>
      </c>
      <c r="F154" s="183">
        <f>SUM(F4:F152)</f>
        <v>3</v>
      </c>
      <c r="G154" s="183">
        <f>SUM(G4:G153)</f>
        <v>20</v>
      </c>
      <c r="H154" s="183">
        <f>SUM(H4:H153)</f>
        <v>3</v>
      </c>
      <c r="I154" s="354">
        <f>SUM(I4:I154)</f>
        <v>0</v>
      </c>
      <c r="J154" s="354">
        <f aca="true" t="shared" si="0" ref="J154:AH154">SUM(J4:J153)</f>
        <v>0</v>
      </c>
      <c r="K154" s="183">
        <f t="shared" si="0"/>
        <v>15</v>
      </c>
      <c r="L154" s="183">
        <f t="shared" si="0"/>
        <v>16</v>
      </c>
      <c r="M154" s="183">
        <f t="shared" si="0"/>
        <v>13</v>
      </c>
      <c r="N154" s="183">
        <f t="shared" si="0"/>
        <v>11</v>
      </c>
      <c r="O154" s="183">
        <f t="shared" si="0"/>
        <v>6</v>
      </c>
      <c r="P154" s="359">
        <f t="shared" si="0"/>
        <v>0</v>
      </c>
      <c r="Q154" s="359">
        <f t="shared" si="0"/>
        <v>0</v>
      </c>
      <c r="R154" s="183">
        <f t="shared" si="0"/>
        <v>6</v>
      </c>
      <c r="S154" s="183">
        <f t="shared" si="0"/>
        <v>17</v>
      </c>
      <c r="T154" s="183">
        <f t="shared" si="0"/>
        <v>7</v>
      </c>
      <c r="U154" s="183">
        <f t="shared" si="0"/>
        <v>0</v>
      </c>
      <c r="V154" s="183">
        <f t="shared" si="0"/>
        <v>3</v>
      </c>
      <c r="W154" s="359">
        <f t="shared" si="0"/>
        <v>0</v>
      </c>
      <c r="X154" s="359">
        <f t="shared" si="0"/>
        <v>0</v>
      </c>
      <c r="Y154" s="183">
        <f t="shared" si="0"/>
        <v>6</v>
      </c>
      <c r="Z154" s="183">
        <f t="shared" si="0"/>
        <v>20</v>
      </c>
      <c r="AA154" s="183">
        <f t="shared" si="0"/>
        <v>19</v>
      </c>
      <c r="AB154" s="183">
        <f t="shared" si="0"/>
        <v>18</v>
      </c>
      <c r="AC154" s="183">
        <f t="shared" si="0"/>
        <v>25</v>
      </c>
      <c r="AD154" s="359">
        <f t="shared" si="0"/>
        <v>0</v>
      </c>
      <c r="AE154" s="359">
        <f t="shared" si="0"/>
        <v>0</v>
      </c>
      <c r="AF154" s="183">
        <f t="shared" si="0"/>
        <v>12</v>
      </c>
      <c r="AG154" s="183">
        <f t="shared" si="0"/>
        <v>8</v>
      </c>
      <c r="AH154" s="183">
        <f t="shared" si="0"/>
        <v>24</v>
      </c>
    </row>
    <row r="155" spans="2:34" ht="22.5" customHeight="1" thickBot="1">
      <c r="B155" s="297" t="s">
        <v>16</v>
      </c>
      <c r="C155" s="298"/>
      <c r="D155" s="30" t="s">
        <v>18</v>
      </c>
      <c r="E155" s="30" t="s">
        <v>20</v>
      </c>
      <c r="F155" s="30" t="s">
        <v>17</v>
      </c>
      <c r="G155" s="30" t="s">
        <v>17</v>
      </c>
      <c r="H155" s="30" t="s">
        <v>18</v>
      </c>
      <c r="I155" s="355" t="s">
        <v>18</v>
      </c>
      <c r="J155" s="355" t="s">
        <v>19</v>
      </c>
      <c r="K155" s="30" t="s">
        <v>18</v>
      </c>
      <c r="L155" s="30" t="s">
        <v>20</v>
      </c>
      <c r="M155" s="30" t="s">
        <v>17</v>
      </c>
      <c r="N155" s="30" t="s">
        <v>17</v>
      </c>
      <c r="O155" s="30" t="s">
        <v>18</v>
      </c>
      <c r="P155" s="360" t="s">
        <v>18</v>
      </c>
      <c r="Q155" s="360" t="s">
        <v>19</v>
      </c>
      <c r="R155" s="30" t="s">
        <v>18</v>
      </c>
      <c r="S155" s="30" t="s">
        <v>20</v>
      </c>
      <c r="T155" s="30" t="s">
        <v>17</v>
      </c>
      <c r="U155" s="30" t="s">
        <v>17</v>
      </c>
      <c r="V155" s="30" t="s">
        <v>18</v>
      </c>
      <c r="W155" s="360" t="s">
        <v>18</v>
      </c>
      <c r="X155" s="360" t="s">
        <v>19</v>
      </c>
      <c r="Y155" s="30" t="s">
        <v>18</v>
      </c>
      <c r="Z155" s="30" t="s">
        <v>20</v>
      </c>
      <c r="AA155" s="31" t="s">
        <v>17</v>
      </c>
      <c r="AB155" s="30" t="s">
        <v>17</v>
      </c>
      <c r="AC155" s="30" t="s">
        <v>18</v>
      </c>
      <c r="AD155" s="360" t="s">
        <v>18</v>
      </c>
      <c r="AE155" s="360" t="s">
        <v>19</v>
      </c>
      <c r="AF155" s="35" t="s">
        <v>18</v>
      </c>
      <c r="AG155" s="30" t="s">
        <v>20</v>
      </c>
      <c r="AH155" s="35" t="s">
        <v>17</v>
      </c>
    </row>
    <row r="156" spans="2:34" ht="25.5" customHeight="1">
      <c r="B156" s="299" t="s">
        <v>21</v>
      </c>
      <c r="C156" s="287">
        <f>SUM(D4:AH153)</f>
        <v>283</v>
      </c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9"/>
    </row>
    <row r="157" spans="2:34" ht="23.25" customHeight="1">
      <c r="B157" s="299"/>
      <c r="C157" s="287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1"/>
    </row>
    <row r="158" spans="2:34" ht="21.75" customHeight="1" thickBot="1">
      <c r="B158" s="300"/>
      <c r="C158" s="292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293"/>
      <c r="AF158" s="293"/>
      <c r="AG158" s="293"/>
      <c r="AH158" s="294"/>
    </row>
    <row r="159" spans="2:31" ht="29.25" customHeight="1" thickBot="1">
      <c r="B159" s="86"/>
      <c r="I159" s="363"/>
      <c r="J159" s="363"/>
      <c r="P159" s="23"/>
      <c r="Q159" s="23"/>
      <c r="W159" s="23"/>
      <c r="X159" s="23"/>
      <c r="AD159" s="23"/>
      <c r="AE159" s="23"/>
    </row>
    <row r="160" spans="2:31" ht="24.75" customHeight="1" thickBot="1">
      <c r="B160" s="143" t="s">
        <v>37</v>
      </c>
      <c r="I160" s="363"/>
      <c r="J160" s="363"/>
      <c r="P160" s="23"/>
      <c r="Q160" s="23"/>
      <c r="W160" s="23"/>
      <c r="X160" s="23"/>
      <c r="AD160" s="23"/>
      <c r="AE160" s="23"/>
    </row>
    <row r="161" spans="1:34" s="24" customFormat="1" ht="19.5" customHeight="1" thickBot="1">
      <c r="A161" s="146"/>
      <c r="B161" s="144"/>
      <c r="C161" s="23"/>
      <c r="D161" s="23"/>
      <c r="E161" s="23"/>
      <c r="F161" s="23"/>
      <c r="G161" s="23"/>
      <c r="H161" s="23"/>
      <c r="I161" s="363"/>
      <c r="J161" s="36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9:31" ht="24.75" customHeight="1">
      <c r="I162" s="363"/>
      <c r="J162" s="363"/>
      <c r="P162" s="23"/>
      <c r="Q162" s="23"/>
      <c r="W162" s="23"/>
      <c r="X162" s="23"/>
      <c r="AD162" s="23"/>
      <c r="AE162" s="23"/>
    </row>
    <row r="163" spans="9:31" ht="24" customHeight="1">
      <c r="I163" s="363"/>
      <c r="J163" s="363"/>
      <c r="P163" s="23"/>
      <c r="Q163" s="23"/>
      <c r="W163" s="23"/>
      <c r="X163" s="23"/>
      <c r="AD163" s="23"/>
      <c r="AE163" s="23"/>
    </row>
    <row r="164" spans="1:34" s="24" customFormat="1" ht="16.5" customHeight="1">
      <c r="A164" s="146"/>
      <c r="B164" s="83"/>
      <c r="C164" s="23"/>
      <c r="D164" s="23"/>
      <c r="E164" s="23"/>
      <c r="F164" s="23"/>
      <c r="G164" s="23"/>
      <c r="H164" s="23"/>
      <c r="I164" s="363"/>
      <c r="J164" s="36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</row>
    <row r="165" spans="9:31" ht="12" customHeight="1">
      <c r="I165" s="363"/>
      <c r="J165" s="363"/>
      <c r="P165" s="23"/>
      <c r="Q165" s="23"/>
      <c r="W165" s="23"/>
      <c r="X165" s="23"/>
      <c r="AD165" s="23"/>
      <c r="AE165" s="23"/>
    </row>
    <row r="166" spans="9:31" ht="24.75" customHeight="1">
      <c r="I166" s="363"/>
      <c r="J166" s="363"/>
      <c r="P166" s="23"/>
      <c r="Q166" s="23"/>
      <c r="W166" s="23"/>
      <c r="X166" s="23"/>
      <c r="AD166" s="23"/>
      <c r="AE166" s="23"/>
    </row>
    <row r="167" spans="9:31" ht="18">
      <c r="I167" s="363"/>
      <c r="J167" s="363"/>
      <c r="P167" s="23"/>
      <c r="Q167" s="23"/>
      <c r="W167" s="23"/>
      <c r="X167" s="23"/>
      <c r="AD167" s="23"/>
      <c r="AE167" s="23"/>
    </row>
    <row r="168" spans="9:31" ht="36" customHeight="1">
      <c r="I168" s="363"/>
      <c r="J168" s="363"/>
      <c r="P168" s="23"/>
      <c r="Q168" s="23"/>
      <c r="W168" s="23"/>
      <c r="X168" s="23"/>
      <c r="AD168" s="23"/>
      <c r="AE168" s="23"/>
    </row>
    <row r="169" spans="9:31" ht="18">
      <c r="I169" s="363"/>
      <c r="J169" s="363"/>
      <c r="P169" s="23"/>
      <c r="Q169" s="23"/>
      <c r="W169" s="23"/>
      <c r="X169" s="23"/>
      <c r="AD169" s="23"/>
      <c r="AE169" s="23"/>
    </row>
    <row r="170" spans="9:31" ht="15" customHeight="1">
      <c r="I170" s="363"/>
      <c r="J170" s="363"/>
      <c r="P170" s="23"/>
      <c r="Q170" s="23"/>
      <c r="W170" s="23"/>
      <c r="X170" s="23"/>
      <c r="AD170" s="23"/>
      <c r="AE170" s="23"/>
    </row>
    <row r="171" spans="9:31" ht="15" customHeight="1">
      <c r="I171" s="363"/>
      <c r="J171" s="363"/>
      <c r="P171" s="23"/>
      <c r="Q171" s="23"/>
      <c r="W171" s="23"/>
      <c r="X171" s="23"/>
      <c r="AD171" s="23"/>
      <c r="AE171" s="23"/>
    </row>
    <row r="172" spans="9:31" ht="18">
      <c r="I172" s="363"/>
      <c r="J172" s="363"/>
      <c r="K172" s="23">
        <f>SUM(D154:AH154)</f>
        <v>0</v>
      </c>
      <c r="P172" s="23"/>
      <c r="Q172" s="23"/>
      <c r="W172" s="23"/>
      <c r="X172" s="23"/>
      <c r="AD172" s="23"/>
      <c r="AE172" s="23"/>
    </row>
    <row r="173" spans="9:31" ht="18">
      <c r="I173" s="363"/>
      <c r="J173" s="363"/>
      <c r="P173" s="23"/>
      <c r="Q173" s="23"/>
      <c r="W173" s="23"/>
      <c r="X173" s="23"/>
      <c r="AD173" s="23"/>
      <c r="AE173" s="23"/>
    </row>
    <row r="174" spans="9:31" ht="5.25" customHeight="1">
      <c r="I174" s="363"/>
      <c r="J174" s="363"/>
      <c r="P174" s="23"/>
      <c r="Q174" s="23"/>
      <c r="W174" s="23"/>
      <c r="X174" s="23"/>
      <c r="AD174" s="23"/>
      <c r="AE174" s="23"/>
    </row>
    <row r="175" spans="9:31" ht="18" hidden="1">
      <c r="I175" s="363"/>
      <c r="J175" s="363"/>
      <c r="P175" s="23"/>
      <c r="Q175" s="23"/>
      <c r="W175" s="23"/>
      <c r="X175" s="23"/>
      <c r="AD175" s="23"/>
      <c r="AE175" s="23"/>
    </row>
    <row r="176" spans="9:31" ht="3.75" customHeight="1" hidden="1">
      <c r="I176" s="363"/>
      <c r="J176" s="363"/>
      <c r="P176" s="23"/>
      <c r="Q176" s="23"/>
      <c r="W176" s="23"/>
      <c r="X176" s="23"/>
      <c r="AD176" s="23"/>
      <c r="AE176" s="23"/>
    </row>
    <row r="177" spans="9:31" ht="18" hidden="1">
      <c r="I177" s="363"/>
      <c r="J177" s="363"/>
      <c r="P177" s="23"/>
      <c r="Q177" s="23"/>
      <c r="W177" s="23"/>
      <c r="X177" s="23"/>
      <c r="AD177" s="23"/>
      <c r="AE177" s="23"/>
    </row>
    <row r="178" spans="9:31" ht="18" hidden="1">
      <c r="I178" s="363"/>
      <c r="J178" s="363"/>
      <c r="P178" s="23"/>
      <c r="Q178" s="23"/>
      <c r="W178" s="23"/>
      <c r="X178" s="23"/>
      <c r="AD178" s="23"/>
      <c r="AE178" s="23"/>
    </row>
    <row r="179" spans="9:31" ht="18" hidden="1">
      <c r="I179" s="363"/>
      <c r="J179" s="363"/>
      <c r="P179" s="23"/>
      <c r="Q179" s="23"/>
      <c r="W179" s="23"/>
      <c r="X179" s="23"/>
      <c r="AD179" s="23"/>
      <c r="AE179" s="23"/>
    </row>
    <row r="180" spans="9:31" ht="18" hidden="1">
      <c r="I180" s="363"/>
      <c r="J180" s="363"/>
      <c r="P180" s="23"/>
      <c r="Q180" s="23"/>
      <c r="W180" s="23"/>
      <c r="X180" s="23"/>
      <c r="AD180" s="23"/>
      <c r="AE180" s="23"/>
    </row>
    <row r="181" spans="9:31" ht="18" hidden="1">
      <c r="I181" s="363"/>
      <c r="J181" s="363"/>
      <c r="P181" s="23"/>
      <c r="Q181" s="23"/>
      <c r="W181" s="23"/>
      <c r="X181" s="23"/>
      <c r="AD181" s="23"/>
      <c r="AE181" s="23"/>
    </row>
    <row r="182" spans="9:31" ht="18" hidden="1">
      <c r="I182" s="363"/>
      <c r="J182" s="363"/>
      <c r="P182" s="23"/>
      <c r="Q182" s="23"/>
      <c r="W182" s="23"/>
      <c r="X182" s="23"/>
      <c r="AD182" s="23"/>
      <c r="AE182" s="23"/>
    </row>
    <row r="183" spans="9:31" ht="18" hidden="1">
      <c r="I183" s="363"/>
      <c r="J183" s="363"/>
      <c r="P183" s="23"/>
      <c r="Q183" s="23"/>
      <c r="W183" s="23"/>
      <c r="X183" s="23"/>
      <c r="AD183" s="23"/>
      <c r="AE183" s="23"/>
    </row>
    <row r="184" spans="9:31" ht="18" hidden="1">
      <c r="I184" s="363"/>
      <c r="J184" s="363"/>
      <c r="P184" s="23"/>
      <c r="Q184" s="23"/>
      <c r="W184" s="23"/>
      <c r="X184" s="23"/>
      <c r="AD184" s="23"/>
      <c r="AE184" s="23"/>
    </row>
    <row r="185" spans="9:31" ht="18" hidden="1">
      <c r="I185" s="363"/>
      <c r="J185" s="363"/>
      <c r="P185" s="23"/>
      <c r="Q185" s="23"/>
      <c r="W185" s="23"/>
      <c r="X185" s="23"/>
      <c r="AD185" s="23"/>
      <c r="AE185" s="23"/>
    </row>
    <row r="186" spans="9:31" ht="18" hidden="1">
      <c r="I186" s="363"/>
      <c r="J186" s="363"/>
      <c r="P186" s="23"/>
      <c r="Q186" s="23"/>
      <c r="W186" s="23"/>
      <c r="X186" s="23"/>
      <c r="AD186" s="23"/>
      <c r="AE186" s="23"/>
    </row>
    <row r="187" spans="9:31" ht="18" hidden="1">
      <c r="I187" s="363"/>
      <c r="J187" s="363"/>
      <c r="P187" s="23"/>
      <c r="Q187" s="23"/>
      <c r="W187" s="23"/>
      <c r="X187" s="23"/>
      <c r="AD187" s="23"/>
      <c r="AE187" s="23"/>
    </row>
    <row r="188" spans="9:31" ht="18" hidden="1">
      <c r="I188" s="363"/>
      <c r="J188" s="363"/>
      <c r="P188" s="23"/>
      <c r="Q188" s="23"/>
      <c r="W188" s="23"/>
      <c r="X188" s="23"/>
      <c r="AD188" s="23"/>
      <c r="AE188" s="23"/>
    </row>
    <row r="189" spans="9:31" ht="18" hidden="1">
      <c r="I189" s="363"/>
      <c r="J189" s="363"/>
      <c r="P189" s="23"/>
      <c r="Q189" s="23"/>
      <c r="W189" s="23"/>
      <c r="X189" s="23"/>
      <c r="AD189" s="23"/>
      <c r="AE189" s="23"/>
    </row>
    <row r="190" spans="9:31" ht="18" hidden="1">
      <c r="I190" s="363"/>
      <c r="J190" s="363"/>
      <c r="P190" s="23"/>
      <c r="Q190" s="23"/>
      <c r="W190" s="23"/>
      <c r="X190" s="23"/>
      <c r="AD190" s="23"/>
      <c r="AE190" s="23"/>
    </row>
    <row r="191" spans="9:31" ht="18" hidden="1">
      <c r="I191" s="363"/>
      <c r="J191" s="363"/>
      <c r="P191" s="23"/>
      <c r="Q191" s="23"/>
      <c r="W191" s="23"/>
      <c r="X191" s="23"/>
      <c r="AD191" s="23"/>
      <c r="AE191" s="23"/>
    </row>
    <row r="192" spans="9:31" ht="18" hidden="1">
      <c r="I192" s="363"/>
      <c r="J192" s="363"/>
      <c r="P192" s="23"/>
      <c r="Q192" s="23"/>
      <c r="W192" s="23"/>
      <c r="X192" s="23"/>
      <c r="AD192" s="23"/>
      <c r="AE192" s="23"/>
    </row>
    <row r="193" spans="9:31" ht="18" hidden="1">
      <c r="I193" s="363"/>
      <c r="J193" s="363"/>
      <c r="P193" s="23"/>
      <c r="Q193" s="23"/>
      <c r="W193" s="23"/>
      <c r="X193" s="23"/>
      <c r="AD193" s="23"/>
      <c r="AE193" s="23"/>
    </row>
    <row r="194" spans="9:31" ht="18" hidden="1">
      <c r="I194" s="363"/>
      <c r="J194" s="363"/>
      <c r="P194" s="23"/>
      <c r="Q194" s="23"/>
      <c r="W194" s="23"/>
      <c r="X194" s="23"/>
      <c r="AD194" s="23"/>
      <c r="AE194" s="23"/>
    </row>
    <row r="195" spans="9:31" ht="18" hidden="1">
      <c r="I195" s="363"/>
      <c r="J195" s="363"/>
      <c r="P195" s="23"/>
      <c r="Q195" s="23"/>
      <c r="W195" s="23"/>
      <c r="X195" s="23"/>
      <c r="AD195" s="23"/>
      <c r="AE195" s="23"/>
    </row>
    <row r="196" spans="9:31" ht="18" hidden="1">
      <c r="I196" s="363"/>
      <c r="J196" s="363"/>
      <c r="P196" s="23"/>
      <c r="Q196" s="23"/>
      <c r="W196" s="23"/>
      <c r="X196" s="23"/>
      <c r="AD196" s="23"/>
      <c r="AE196" s="23"/>
    </row>
    <row r="197" spans="9:31" ht="18" hidden="1">
      <c r="I197" s="363"/>
      <c r="J197" s="363"/>
      <c r="P197" s="23"/>
      <c r="Q197" s="23"/>
      <c r="W197" s="23"/>
      <c r="X197" s="23"/>
      <c r="AD197" s="23"/>
      <c r="AE197" s="23"/>
    </row>
    <row r="198" spans="9:31" ht="18" hidden="1">
      <c r="I198" s="363"/>
      <c r="J198" s="363"/>
      <c r="P198" s="23"/>
      <c r="Q198" s="23"/>
      <c r="W198" s="23"/>
      <c r="X198" s="23"/>
      <c r="AD198" s="23"/>
      <c r="AE198" s="23"/>
    </row>
    <row r="199" spans="9:31" ht="18" hidden="1">
      <c r="I199" s="363"/>
      <c r="J199" s="363"/>
      <c r="P199" s="23"/>
      <c r="Q199" s="23"/>
      <c r="W199" s="23"/>
      <c r="X199" s="23"/>
      <c r="AD199" s="23"/>
      <c r="AE199" s="23"/>
    </row>
    <row r="200" spans="9:31" ht="18" hidden="1">
      <c r="I200" s="363"/>
      <c r="J200" s="363"/>
      <c r="P200" s="23"/>
      <c r="Q200" s="23"/>
      <c r="W200" s="23"/>
      <c r="X200" s="23"/>
      <c r="AD200" s="23"/>
      <c r="AE200" s="23"/>
    </row>
    <row r="201" spans="9:31" ht="18" hidden="1">
      <c r="I201" s="363"/>
      <c r="J201" s="363"/>
      <c r="P201" s="23"/>
      <c r="Q201" s="23"/>
      <c r="W201" s="23"/>
      <c r="X201" s="23"/>
      <c r="AD201" s="23"/>
      <c r="AE201" s="23"/>
    </row>
    <row r="202" spans="9:31" ht="18" hidden="1">
      <c r="I202" s="363"/>
      <c r="J202" s="363"/>
      <c r="P202" s="23"/>
      <c r="Q202" s="23"/>
      <c r="W202" s="23"/>
      <c r="X202" s="23"/>
      <c r="AD202" s="23"/>
      <c r="AE202" s="23"/>
    </row>
    <row r="203" spans="9:31" ht="18" hidden="1">
      <c r="I203" s="363"/>
      <c r="J203" s="363"/>
      <c r="P203" s="23"/>
      <c r="Q203" s="23"/>
      <c r="W203" s="23"/>
      <c r="X203" s="23"/>
      <c r="AD203" s="23"/>
      <c r="AE203" s="23"/>
    </row>
    <row r="204" spans="9:31" ht="18" hidden="1">
      <c r="I204" s="363"/>
      <c r="J204" s="363"/>
      <c r="P204" s="23"/>
      <c r="Q204" s="23"/>
      <c r="W204" s="23"/>
      <c r="X204" s="23"/>
      <c r="AD204" s="23"/>
      <c r="AE204" s="23"/>
    </row>
    <row r="205" spans="9:31" ht="18" hidden="1">
      <c r="I205" s="363"/>
      <c r="J205" s="363"/>
      <c r="P205" s="23"/>
      <c r="Q205" s="23"/>
      <c r="W205" s="23"/>
      <c r="X205" s="23"/>
      <c r="AD205" s="23"/>
      <c r="AE205" s="23"/>
    </row>
    <row r="206" spans="9:31" ht="18" hidden="1">
      <c r="I206" s="363"/>
      <c r="J206" s="363"/>
      <c r="P206" s="23"/>
      <c r="Q206" s="23"/>
      <c r="W206" s="23"/>
      <c r="X206" s="23"/>
      <c r="AD206" s="23"/>
      <c r="AE206" s="23"/>
    </row>
    <row r="207" spans="9:31" ht="18" hidden="1">
      <c r="I207" s="363"/>
      <c r="J207" s="363"/>
      <c r="P207" s="23"/>
      <c r="Q207" s="23"/>
      <c r="W207" s="23"/>
      <c r="X207" s="23"/>
      <c r="AD207" s="23"/>
      <c r="AE207" s="23"/>
    </row>
    <row r="208" spans="9:31" ht="18" hidden="1">
      <c r="I208" s="363"/>
      <c r="J208" s="363"/>
      <c r="P208" s="23"/>
      <c r="Q208" s="23"/>
      <c r="W208" s="23"/>
      <c r="X208" s="23"/>
      <c r="AD208" s="23"/>
      <c r="AE208" s="23"/>
    </row>
    <row r="209" spans="9:31" ht="18" hidden="1">
      <c r="I209" s="363"/>
      <c r="J209" s="363"/>
      <c r="P209" s="23"/>
      <c r="Q209" s="23"/>
      <c r="W209" s="23"/>
      <c r="X209" s="23"/>
      <c r="AD209" s="23"/>
      <c r="AE209" s="23"/>
    </row>
    <row r="210" spans="9:31" ht="18" hidden="1">
      <c r="I210" s="363"/>
      <c r="J210" s="363"/>
      <c r="P210" s="23"/>
      <c r="Q210" s="23"/>
      <c r="W210" s="23"/>
      <c r="X210" s="23"/>
      <c r="AD210" s="23"/>
      <c r="AE210" s="23"/>
    </row>
    <row r="211" spans="9:31" ht="18" hidden="1">
      <c r="I211" s="363"/>
      <c r="J211" s="363"/>
      <c r="P211" s="23"/>
      <c r="Q211" s="23"/>
      <c r="W211" s="23"/>
      <c r="X211" s="23"/>
      <c r="AD211" s="23"/>
      <c r="AE211" s="23"/>
    </row>
    <row r="212" spans="9:31" ht="18" hidden="1">
      <c r="I212" s="363"/>
      <c r="J212" s="363"/>
      <c r="P212" s="23"/>
      <c r="Q212" s="23"/>
      <c r="W212" s="23"/>
      <c r="X212" s="23"/>
      <c r="AD212" s="23"/>
      <c r="AE212" s="23"/>
    </row>
    <row r="213" spans="9:31" ht="18" hidden="1">
      <c r="I213" s="363"/>
      <c r="J213" s="363"/>
      <c r="P213" s="23"/>
      <c r="Q213" s="23"/>
      <c r="W213" s="23"/>
      <c r="X213" s="23"/>
      <c r="AD213" s="23"/>
      <c r="AE213" s="23"/>
    </row>
    <row r="214" spans="9:31" ht="18" hidden="1">
      <c r="I214" s="363"/>
      <c r="J214" s="363"/>
      <c r="P214" s="23"/>
      <c r="Q214" s="23"/>
      <c r="W214" s="23"/>
      <c r="X214" s="23"/>
      <c r="AD214" s="23"/>
      <c r="AE214" s="23"/>
    </row>
    <row r="215" spans="9:31" ht="18" hidden="1">
      <c r="I215" s="363"/>
      <c r="J215" s="363"/>
      <c r="P215" s="23"/>
      <c r="Q215" s="23"/>
      <c r="W215" s="23"/>
      <c r="X215" s="23"/>
      <c r="AD215" s="23"/>
      <c r="AE215" s="23"/>
    </row>
    <row r="216" spans="9:31" ht="18" hidden="1">
      <c r="I216" s="363"/>
      <c r="J216" s="363"/>
      <c r="P216" s="23"/>
      <c r="Q216" s="23"/>
      <c r="W216" s="23"/>
      <c r="X216" s="23"/>
      <c r="AD216" s="23"/>
      <c r="AE216" s="23"/>
    </row>
    <row r="217" spans="9:31" ht="18" hidden="1">
      <c r="I217" s="363"/>
      <c r="J217" s="363"/>
      <c r="P217" s="23"/>
      <c r="Q217" s="23"/>
      <c r="W217" s="23"/>
      <c r="X217" s="23"/>
      <c r="AD217" s="23"/>
      <c r="AE217" s="23"/>
    </row>
    <row r="218" spans="9:31" ht="18" hidden="1">
      <c r="I218" s="363"/>
      <c r="J218" s="363"/>
      <c r="P218" s="23"/>
      <c r="Q218" s="23"/>
      <c r="W218" s="23"/>
      <c r="X218" s="23"/>
      <c r="AD218" s="23"/>
      <c r="AE218" s="23"/>
    </row>
    <row r="219" spans="9:31" ht="18" hidden="1">
      <c r="I219" s="363"/>
      <c r="J219" s="363"/>
      <c r="P219" s="23"/>
      <c r="Q219" s="23"/>
      <c r="W219" s="23"/>
      <c r="X219" s="23"/>
      <c r="AD219" s="23"/>
      <c r="AE219" s="23"/>
    </row>
    <row r="220" spans="9:31" ht="18" hidden="1">
      <c r="I220" s="363"/>
      <c r="J220" s="363"/>
      <c r="P220" s="23"/>
      <c r="Q220" s="23"/>
      <c r="W220" s="23"/>
      <c r="X220" s="23"/>
      <c r="AD220" s="23"/>
      <c r="AE220" s="23"/>
    </row>
    <row r="221" spans="9:31" ht="18" hidden="1">
      <c r="I221" s="363"/>
      <c r="J221" s="363"/>
      <c r="P221" s="23"/>
      <c r="Q221" s="23"/>
      <c r="W221" s="23"/>
      <c r="X221" s="23"/>
      <c r="AD221" s="23"/>
      <c r="AE221" s="23"/>
    </row>
    <row r="222" spans="9:31" ht="18" hidden="1">
      <c r="I222" s="363"/>
      <c r="J222" s="363"/>
      <c r="P222" s="23"/>
      <c r="Q222" s="23"/>
      <c r="W222" s="23"/>
      <c r="X222" s="23"/>
      <c r="AD222" s="23"/>
      <c r="AE222" s="23"/>
    </row>
    <row r="223" spans="9:31" ht="18" hidden="1">
      <c r="I223" s="363"/>
      <c r="J223" s="363"/>
      <c r="P223" s="23"/>
      <c r="Q223" s="23"/>
      <c r="W223" s="23"/>
      <c r="X223" s="23"/>
      <c r="AD223" s="23"/>
      <c r="AE223" s="23"/>
    </row>
    <row r="224" spans="9:31" ht="18" hidden="1">
      <c r="I224" s="363"/>
      <c r="J224" s="363"/>
      <c r="P224" s="23"/>
      <c r="Q224" s="23"/>
      <c r="W224" s="23"/>
      <c r="X224" s="23"/>
      <c r="AD224" s="23"/>
      <c r="AE224" s="23"/>
    </row>
    <row r="225" spans="9:31" ht="18" hidden="1">
      <c r="I225" s="363"/>
      <c r="J225" s="363"/>
      <c r="P225" s="23"/>
      <c r="Q225" s="23"/>
      <c r="W225" s="23"/>
      <c r="X225" s="23"/>
      <c r="AD225" s="23"/>
      <c r="AE225" s="23"/>
    </row>
    <row r="226" spans="9:31" ht="18" hidden="1">
      <c r="I226" s="363"/>
      <c r="J226" s="363"/>
      <c r="P226" s="23"/>
      <c r="Q226" s="23"/>
      <c r="W226" s="23"/>
      <c r="X226" s="23"/>
      <c r="AD226" s="23"/>
      <c r="AE226" s="23"/>
    </row>
    <row r="227" spans="9:31" ht="18" hidden="1">
      <c r="I227" s="363"/>
      <c r="J227" s="363"/>
      <c r="P227" s="23"/>
      <c r="Q227" s="23"/>
      <c r="W227" s="23"/>
      <c r="X227" s="23"/>
      <c r="AD227" s="23"/>
      <c r="AE227" s="23"/>
    </row>
    <row r="228" spans="9:31" ht="18" hidden="1">
      <c r="I228" s="363"/>
      <c r="J228" s="363"/>
      <c r="P228" s="23"/>
      <c r="Q228" s="23"/>
      <c r="W228" s="23"/>
      <c r="X228" s="23"/>
      <c r="AD228" s="23"/>
      <c r="AE228" s="23"/>
    </row>
    <row r="229" spans="9:31" ht="18" hidden="1">
      <c r="I229" s="363"/>
      <c r="J229" s="363"/>
      <c r="P229" s="23"/>
      <c r="Q229" s="23"/>
      <c r="W229" s="23"/>
      <c r="X229" s="23"/>
      <c r="AD229" s="23"/>
      <c r="AE229" s="23"/>
    </row>
    <row r="230" spans="9:31" ht="18" hidden="1">
      <c r="I230" s="363"/>
      <c r="J230" s="363"/>
      <c r="P230" s="23"/>
      <c r="Q230" s="23"/>
      <c r="W230" s="23"/>
      <c r="X230" s="23"/>
      <c r="AD230" s="23"/>
      <c r="AE230" s="23"/>
    </row>
    <row r="231" spans="9:31" ht="18" hidden="1">
      <c r="I231" s="363"/>
      <c r="J231" s="363"/>
      <c r="P231" s="23"/>
      <c r="Q231" s="23"/>
      <c r="W231" s="23"/>
      <c r="X231" s="23"/>
      <c r="AD231" s="23"/>
      <c r="AE231" s="23"/>
    </row>
    <row r="232" spans="9:31" ht="18" hidden="1">
      <c r="I232" s="363"/>
      <c r="J232" s="363"/>
      <c r="P232" s="23"/>
      <c r="Q232" s="23"/>
      <c r="W232" s="23"/>
      <c r="X232" s="23"/>
      <c r="AD232" s="23"/>
      <c r="AE232" s="23"/>
    </row>
    <row r="233" spans="9:31" ht="18" hidden="1">
      <c r="I233" s="363"/>
      <c r="J233" s="363"/>
      <c r="P233" s="23"/>
      <c r="Q233" s="23"/>
      <c r="W233" s="23"/>
      <c r="X233" s="23"/>
      <c r="AD233" s="23"/>
      <c r="AE233" s="23"/>
    </row>
    <row r="234" spans="9:31" ht="18" hidden="1">
      <c r="I234" s="363"/>
      <c r="J234" s="363"/>
      <c r="P234" s="23"/>
      <c r="Q234" s="23"/>
      <c r="W234" s="23"/>
      <c r="X234" s="23"/>
      <c r="AD234" s="23"/>
      <c r="AE234" s="23"/>
    </row>
    <row r="235" spans="9:31" ht="18" hidden="1">
      <c r="I235" s="363"/>
      <c r="J235" s="363"/>
      <c r="P235" s="23"/>
      <c r="Q235" s="23"/>
      <c r="W235" s="23"/>
      <c r="X235" s="23"/>
      <c r="AD235" s="23"/>
      <c r="AE235" s="23"/>
    </row>
    <row r="236" spans="9:31" ht="18" hidden="1">
      <c r="I236" s="363"/>
      <c r="J236" s="363"/>
      <c r="P236" s="23"/>
      <c r="Q236" s="23"/>
      <c r="W236" s="23"/>
      <c r="X236" s="23"/>
      <c r="AD236" s="23"/>
      <c r="AE236" s="23"/>
    </row>
    <row r="237" spans="9:31" ht="18" hidden="1">
      <c r="I237" s="363"/>
      <c r="J237" s="363"/>
      <c r="P237" s="23"/>
      <c r="Q237" s="23"/>
      <c r="W237" s="23"/>
      <c r="X237" s="23"/>
      <c r="AD237" s="23"/>
      <c r="AE237" s="23"/>
    </row>
    <row r="238" spans="9:31" ht="18" hidden="1">
      <c r="I238" s="363"/>
      <c r="J238" s="363"/>
      <c r="P238" s="23"/>
      <c r="Q238" s="23"/>
      <c r="W238" s="23"/>
      <c r="X238" s="23"/>
      <c r="AD238" s="23"/>
      <c r="AE238" s="23"/>
    </row>
    <row r="239" spans="9:31" ht="18" hidden="1">
      <c r="I239" s="363"/>
      <c r="J239" s="363"/>
      <c r="P239" s="23"/>
      <c r="Q239" s="23"/>
      <c r="W239" s="23"/>
      <c r="X239" s="23"/>
      <c r="AD239" s="23"/>
      <c r="AE239" s="23"/>
    </row>
    <row r="240" spans="9:31" ht="18" hidden="1">
      <c r="I240" s="363"/>
      <c r="J240" s="363"/>
      <c r="P240" s="23"/>
      <c r="Q240" s="23"/>
      <c r="W240" s="23"/>
      <c r="X240" s="23"/>
      <c r="AD240" s="23"/>
      <c r="AE240" s="23"/>
    </row>
    <row r="241" spans="9:31" ht="1.5" customHeight="1">
      <c r="I241" s="363"/>
      <c r="J241" s="363"/>
      <c r="P241" s="23"/>
      <c r="Q241" s="23"/>
      <c r="W241" s="23"/>
      <c r="X241" s="23"/>
      <c r="AD241" s="23"/>
      <c r="AE241" s="23"/>
    </row>
    <row r="242" spans="9:31" ht="18" hidden="1">
      <c r="I242" s="363"/>
      <c r="J242" s="363"/>
      <c r="P242" s="23"/>
      <c r="Q242" s="23"/>
      <c r="W242" s="23"/>
      <c r="X242" s="23"/>
      <c r="AD242" s="23"/>
      <c r="AE242" s="23"/>
    </row>
    <row r="243" spans="9:31" ht="18" hidden="1">
      <c r="I243" s="363"/>
      <c r="J243" s="363"/>
      <c r="P243" s="23"/>
      <c r="Q243" s="23"/>
      <c r="W243" s="23"/>
      <c r="X243" s="23"/>
      <c r="AD243" s="23"/>
      <c r="AE243" s="23"/>
    </row>
    <row r="244" spans="9:31" ht="18" hidden="1">
      <c r="I244" s="363"/>
      <c r="J244" s="363"/>
      <c r="P244" s="23"/>
      <c r="Q244" s="23"/>
      <c r="W244" s="23"/>
      <c r="X244" s="23"/>
      <c r="AD244" s="23"/>
      <c r="AE244" s="23"/>
    </row>
    <row r="245" spans="9:31" ht="18" hidden="1">
      <c r="I245" s="363"/>
      <c r="J245" s="363"/>
      <c r="P245" s="23"/>
      <c r="Q245" s="23"/>
      <c r="W245" s="23"/>
      <c r="X245" s="23"/>
      <c r="AD245" s="23"/>
      <c r="AE245" s="23"/>
    </row>
    <row r="246" spans="9:31" ht="18" hidden="1">
      <c r="I246" s="363"/>
      <c r="J246" s="363"/>
      <c r="P246" s="23"/>
      <c r="Q246" s="23"/>
      <c r="W246" s="23"/>
      <c r="X246" s="23"/>
      <c r="AD246" s="23"/>
      <c r="AE246" s="23"/>
    </row>
    <row r="247" spans="9:31" ht="18" hidden="1">
      <c r="I247" s="363"/>
      <c r="J247" s="363"/>
      <c r="P247" s="23"/>
      <c r="Q247" s="23"/>
      <c r="W247" s="23"/>
      <c r="X247" s="23"/>
      <c r="AD247" s="23"/>
      <c r="AE247" s="23"/>
    </row>
    <row r="248" spans="9:31" ht="18" hidden="1">
      <c r="I248" s="363"/>
      <c r="J248" s="363"/>
      <c r="P248" s="23"/>
      <c r="Q248" s="23"/>
      <c r="W248" s="23"/>
      <c r="X248" s="23"/>
      <c r="AD248" s="23"/>
      <c r="AE248" s="23"/>
    </row>
    <row r="249" spans="9:31" ht="18" hidden="1">
      <c r="I249" s="363"/>
      <c r="J249" s="363"/>
      <c r="P249" s="23"/>
      <c r="Q249" s="23"/>
      <c r="W249" s="23"/>
      <c r="X249" s="23"/>
      <c r="AD249" s="23"/>
      <c r="AE249" s="23"/>
    </row>
    <row r="250" spans="9:31" ht="18" hidden="1">
      <c r="I250" s="363"/>
      <c r="J250" s="363"/>
      <c r="P250" s="23"/>
      <c r="Q250" s="23"/>
      <c r="W250" s="23"/>
      <c r="X250" s="23"/>
      <c r="AD250" s="23"/>
      <c r="AE250" s="23"/>
    </row>
    <row r="251" spans="9:31" ht="18" hidden="1">
      <c r="I251" s="363"/>
      <c r="J251" s="363"/>
      <c r="P251" s="23"/>
      <c r="Q251" s="23"/>
      <c r="W251" s="23"/>
      <c r="X251" s="23"/>
      <c r="AD251" s="23"/>
      <c r="AE251" s="23"/>
    </row>
    <row r="252" spans="9:31" ht="18" hidden="1">
      <c r="I252" s="363"/>
      <c r="J252" s="363"/>
      <c r="P252" s="23"/>
      <c r="Q252" s="23"/>
      <c r="W252" s="23"/>
      <c r="X252" s="23"/>
      <c r="AD252" s="23"/>
      <c r="AE252" s="23"/>
    </row>
    <row r="253" spans="9:31" ht="18" hidden="1">
      <c r="I253" s="363"/>
      <c r="J253" s="363"/>
      <c r="P253" s="23"/>
      <c r="Q253" s="23"/>
      <c r="W253" s="23"/>
      <c r="X253" s="23"/>
      <c r="AD253" s="23"/>
      <c r="AE253" s="23"/>
    </row>
    <row r="254" spans="9:31" ht="18" hidden="1">
      <c r="I254" s="363"/>
      <c r="J254" s="363"/>
      <c r="P254" s="23"/>
      <c r="Q254" s="23"/>
      <c r="W254" s="23"/>
      <c r="X254" s="23"/>
      <c r="AD254" s="23"/>
      <c r="AE254" s="23"/>
    </row>
    <row r="255" spans="9:31" ht="18" hidden="1">
      <c r="I255" s="363"/>
      <c r="J255" s="363"/>
      <c r="P255" s="23"/>
      <c r="Q255" s="23"/>
      <c r="W255" s="23"/>
      <c r="X255" s="23"/>
      <c r="AD255" s="23"/>
      <c r="AE255" s="23"/>
    </row>
    <row r="256" spans="9:31" ht="18" hidden="1">
      <c r="I256" s="363"/>
      <c r="J256" s="363"/>
      <c r="P256" s="23"/>
      <c r="Q256" s="23"/>
      <c r="W256" s="23"/>
      <c r="X256" s="23"/>
      <c r="AD256" s="23"/>
      <c r="AE256" s="23"/>
    </row>
    <row r="257" spans="9:31" ht="18" hidden="1">
      <c r="I257" s="363"/>
      <c r="J257" s="363"/>
      <c r="P257" s="23"/>
      <c r="Q257" s="23"/>
      <c r="W257" s="23"/>
      <c r="X257" s="23"/>
      <c r="AD257" s="23"/>
      <c r="AE257" s="23"/>
    </row>
    <row r="258" spans="9:31" ht="18" hidden="1">
      <c r="I258" s="363"/>
      <c r="J258" s="363"/>
      <c r="P258" s="23"/>
      <c r="Q258" s="23"/>
      <c r="W258" s="23"/>
      <c r="X258" s="23"/>
      <c r="AD258" s="23"/>
      <c r="AE258" s="23"/>
    </row>
    <row r="259" spans="9:31" ht="18" hidden="1">
      <c r="I259" s="363"/>
      <c r="J259" s="363"/>
      <c r="P259" s="23"/>
      <c r="Q259" s="23"/>
      <c r="W259" s="23"/>
      <c r="X259" s="23"/>
      <c r="AD259" s="23"/>
      <c r="AE259" s="23"/>
    </row>
    <row r="260" spans="9:31" ht="18" hidden="1">
      <c r="I260" s="363"/>
      <c r="J260" s="363"/>
      <c r="P260" s="23"/>
      <c r="Q260" s="23"/>
      <c r="W260" s="23"/>
      <c r="X260" s="23"/>
      <c r="AD260" s="23"/>
      <c r="AE260" s="23"/>
    </row>
    <row r="261" spans="9:31" ht="18" hidden="1">
      <c r="I261" s="363"/>
      <c r="J261" s="363"/>
      <c r="P261" s="23"/>
      <c r="Q261" s="23"/>
      <c r="W261" s="23"/>
      <c r="X261" s="23"/>
      <c r="AD261" s="23"/>
      <c r="AE261" s="23"/>
    </row>
    <row r="262" spans="9:31" ht="18" hidden="1">
      <c r="I262" s="363"/>
      <c r="J262" s="363"/>
      <c r="P262" s="23"/>
      <c r="Q262" s="23"/>
      <c r="W262" s="23"/>
      <c r="X262" s="23"/>
      <c r="AD262" s="23"/>
      <c r="AE262" s="23"/>
    </row>
    <row r="263" spans="9:31" ht="18" hidden="1">
      <c r="I263" s="363"/>
      <c r="J263" s="363"/>
      <c r="P263" s="23"/>
      <c r="Q263" s="23"/>
      <c r="W263" s="23"/>
      <c r="X263" s="23"/>
      <c r="AD263" s="23"/>
      <c r="AE263" s="23"/>
    </row>
    <row r="264" spans="9:31" ht="18" hidden="1">
      <c r="I264" s="363"/>
      <c r="J264" s="363"/>
      <c r="P264" s="23"/>
      <c r="Q264" s="23"/>
      <c r="W264" s="23"/>
      <c r="X264" s="23"/>
      <c r="AD264" s="23"/>
      <c r="AE264" s="23"/>
    </row>
    <row r="265" spans="9:31" ht="18" hidden="1">
      <c r="I265" s="363"/>
      <c r="J265" s="363"/>
      <c r="P265" s="23"/>
      <c r="Q265" s="23"/>
      <c r="W265" s="23"/>
      <c r="X265" s="23"/>
      <c r="AD265" s="23"/>
      <c r="AE265" s="23"/>
    </row>
    <row r="266" spans="9:31" ht="18" hidden="1">
      <c r="I266" s="363"/>
      <c r="J266" s="363"/>
      <c r="P266" s="23"/>
      <c r="Q266" s="23"/>
      <c r="W266" s="23"/>
      <c r="X266" s="23"/>
      <c r="AD266" s="23"/>
      <c r="AE266" s="23"/>
    </row>
    <row r="267" spans="9:31" ht="18" hidden="1">
      <c r="I267" s="363"/>
      <c r="J267" s="363"/>
      <c r="P267" s="23"/>
      <c r="Q267" s="23"/>
      <c r="W267" s="23"/>
      <c r="X267" s="23"/>
      <c r="AD267" s="23"/>
      <c r="AE267" s="23"/>
    </row>
    <row r="268" spans="9:31" ht="18" hidden="1">
      <c r="I268" s="363"/>
      <c r="J268" s="363"/>
      <c r="P268" s="23"/>
      <c r="Q268" s="23"/>
      <c r="W268" s="23"/>
      <c r="X268" s="23"/>
      <c r="AD268" s="23"/>
      <c r="AE268" s="23"/>
    </row>
    <row r="269" spans="9:31" ht="18" hidden="1">
      <c r="I269" s="363"/>
      <c r="J269" s="363"/>
      <c r="P269" s="23"/>
      <c r="Q269" s="23"/>
      <c r="W269" s="23"/>
      <c r="X269" s="23"/>
      <c r="AD269" s="23"/>
      <c r="AE269" s="23"/>
    </row>
    <row r="270" spans="9:31" ht="18" hidden="1">
      <c r="I270" s="363"/>
      <c r="J270" s="363"/>
      <c r="P270" s="23"/>
      <c r="Q270" s="23"/>
      <c r="W270" s="23"/>
      <c r="X270" s="23"/>
      <c r="AD270" s="23"/>
      <c r="AE270" s="23"/>
    </row>
    <row r="271" spans="9:31" ht="18" hidden="1">
      <c r="I271" s="363"/>
      <c r="J271" s="363"/>
      <c r="P271" s="23"/>
      <c r="Q271" s="23"/>
      <c r="W271" s="23"/>
      <c r="X271" s="23"/>
      <c r="AD271" s="23"/>
      <c r="AE271" s="23"/>
    </row>
    <row r="272" spans="9:31" ht="18" hidden="1">
      <c r="I272" s="363"/>
      <c r="J272" s="363"/>
      <c r="P272" s="23"/>
      <c r="Q272" s="23"/>
      <c r="W272" s="23"/>
      <c r="X272" s="23"/>
      <c r="AD272" s="23"/>
      <c r="AE272" s="23"/>
    </row>
    <row r="273" spans="9:31" ht="18" hidden="1">
      <c r="I273" s="363"/>
      <c r="J273" s="363"/>
      <c r="P273" s="23"/>
      <c r="Q273" s="23"/>
      <c r="W273" s="23"/>
      <c r="X273" s="23"/>
      <c r="AD273" s="23"/>
      <c r="AE273" s="23"/>
    </row>
    <row r="274" spans="9:31" ht="18" hidden="1">
      <c r="I274" s="363"/>
      <c r="J274" s="363"/>
      <c r="P274" s="23"/>
      <c r="Q274" s="23"/>
      <c r="W274" s="23"/>
      <c r="X274" s="23"/>
      <c r="AD274" s="23"/>
      <c r="AE274" s="23"/>
    </row>
    <row r="275" spans="9:31" ht="18" hidden="1">
      <c r="I275" s="363"/>
      <c r="J275" s="363"/>
      <c r="P275" s="23"/>
      <c r="Q275" s="23"/>
      <c r="W275" s="23"/>
      <c r="X275" s="23"/>
      <c r="AD275" s="23"/>
      <c r="AE275" s="23"/>
    </row>
    <row r="276" spans="9:31" ht="18">
      <c r="I276" s="363"/>
      <c r="J276" s="363"/>
      <c r="P276" s="23"/>
      <c r="Q276" s="23"/>
      <c r="W276" s="23"/>
      <c r="X276" s="23"/>
      <c r="AD276" s="23"/>
      <c r="AE276" s="23"/>
    </row>
    <row r="277" spans="9:31" ht="18">
      <c r="I277" s="363"/>
      <c r="J277" s="363"/>
      <c r="P277" s="23"/>
      <c r="Q277" s="23"/>
      <c r="W277" s="23"/>
      <c r="X277" s="23"/>
      <c r="AD277" s="23"/>
      <c r="AE277" s="23"/>
    </row>
    <row r="278" spans="9:31" ht="18">
      <c r="I278" s="363"/>
      <c r="J278" s="363"/>
      <c r="P278" s="23"/>
      <c r="Q278" s="23"/>
      <c r="W278" s="23"/>
      <c r="X278" s="23"/>
      <c r="AD278" s="23"/>
      <c r="AE278" s="23"/>
    </row>
    <row r="279" spans="9:31" ht="18">
      <c r="I279" s="363"/>
      <c r="J279" s="363"/>
      <c r="P279" s="23"/>
      <c r="Q279" s="23"/>
      <c r="W279" s="23"/>
      <c r="X279" s="23"/>
      <c r="AD279" s="23"/>
      <c r="AE279" s="23"/>
    </row>
    <row r="280" spans="9:31" ht="18">
      <c r="I280" s="363"/>
      <c r="J280" s="363"/>
      <c r="P280" s="23"/>
      <c r="Q280" s="23"/>
      <c r="W280" s="23"/>
      <c r="X280" s="23"/>
      <c r="AD280" s="23"/>
      <c r="AE280" s="23"/>
    </row>
    <row r="281" spans="9:31" ht="18">
      <c r="I281" s="363"/>
      <c r="J281" s="363"/>
      <c r="P281" s="23"/>
      <c r="Q281" s="23"/>
      <c r="W281" s="23"/>
      <c r="X281" s="23"/>
      <c r="AD281" s="23"/>
      <c r="AE281" s="23"/>
    </row>
    <row r="282" spans="9:31" ht="18">
      <c r="I282" s="363"/>
      <c r="J282" s="363"/>
      <c r="P282" s="23"/>
      <c r="Q282" s="23"/>
      <c r="W282" s="23"/>
      <c r="X282" s="23"/>
      <c r="AD282" s="23"/>
      <c r="AE282" s="23"/>
    </row>
    <row r="283" spans="9:31" ht="18">
      <c r="I283" s="363"/>
      <c r="J283" s="363"/>
      <c r="P283" s="23"/>
      <c r="Q283" s="23"/>
      <c r="W283" s="23"/>
      <c r="X283" s="23"/>
      <c r="AD283" s="23"/>
      <c r="AE283" s="23"/>
    </row>
    <row r="284" spans="9:31" ht="18">
      <c r="I284" s="363"/>
      <c r="J284" s="363"/>
      <c r="P284" s="23"/>
      <c r="Q284" s="23"/>
      <c r="W284" s="23"/>
      <c r="X284" s="23"/>
      <c r="AD284" s="23"/>
      <c r="AE284" s="23"/>
    </row>
    <row r="285" spans="9:31" ht="18">
      <c r="I285" s="363"/>
      <c r="J285" s="363"/>
      <c r="P285" s="23"/>
      <c r="Q285" s="23"/>
      <c r="W285" s="23"/>
      <c r="X285" s="23"/>
      <c r="AD285" s="23"/>
      <c r="AE285" s="23"/>
    </row>
    <row r="286" spans="9:31" ht="18">
      <c r="I286" s="363"/>
      <c r="J286" s="363"/>
      <c r="P286" s="23"/>
      <c r="Q286" s="23"/>
      <c r="W286" s="23"/>
      <c r="X286" s="23"/>
      <c r="AD286" s="23"/>
      <c r="AE286" s="23"/>
    </row>
    <row r="287" spans="9:31" ht="18">
      <c r="I287" s="363"/>
      <c r="J287" s="363"/>
      <c r="P287" s="23"/>
      <c r="Q287" s="23"/>
      <c r="W287" s="23"/>
      <c r="X287" s="23"/>
      <c r="AD287" s="23"/>
      <c r="AE287" s="23"/>
    </row>
    <row r="288" spans="9:31" ht="18">
      <c r="I288" s="363"/>
      <c r="J288" s="363"/>
      <c r="P288" s="23"/>
      <c r="Q288" s="23"/>
      <c r="W288" s="23"/>
      <c r="X288" s="23"/>
      <c r="AD288" s="23"/>
      <c r="AE288" s="23"/>
    </row>
    <row r="289" spans="9:31" ht="18">
      <c r="I289" s="363"/>
      <c r="J289" s="363"/>
      <c r="P289" s="23"/>
      <c r="Q289" s="23"/>
      <c r="W289" s="23"/>
      <c r="X289" s="23"/>
      <c r="AD289" s="23"/>
      <c r="AE289" s="23"/>
    </row>
    <row r="290" spans="9:31" ht="18">
      <c r="I290" s="363"/>
      <c r="J290" s="363"/>
      <c r="P290" s="23"/>
      <c r="Q290" s="23"/>
      <c r="W290" s="23"/>
      <c r="X290" s="23"/>
      <c r="AD290" s="23"/>
      <c r="AE290" s="23"/>
    </row>
    <row r="291" spans="9:31" ht="18">
      <c r="I291" s="363"/>
      <c r="J291" s="363"/>
      <c r="P291" s="23"/>
      <c r="Q291" s="23"/>
      <c r="W291" s="23"/>
      <c r="X291" s="23"/>
      <c r="AD291" s="23"/>
      <c r="AE291" s="23"/>
    </row>
    <row r="292" spans="9:31" ht="18">
      <c r="I292" s="363"/>
      <c r="J292" s="363"/>
      <c r="P292" s="23"/>
      <c r="Q292" s="23"/>
      <c r="W292" s="23"/>
      <c r="X292" s="23"/>
      <c r="AD292" s="23"/>
      <c r="AE292" s="23"/>
    </row>
    <row r="293" spans="9:31" ht="18">
      <c r="I293" s="363"/>
      <c r="J293" s="363"/>
      <c r="P293" s="23"/>
      <c r="Q293" s="23"/>
      <c r="W293" s="23"/>
      <c r="X293" s="23"/>
      <c r="AD293" s="23"/>
      <c r="AE293" s="23"/>
    </row>
    <row r="294" spans="9:31" ht="18">
      <c r="I294" s="363"/>
      <c r="J294" s="363"/>
      <c r="P294" s="23"/>
      <c r="Q294" s="23"/>
      <c r="W294" s="23"/>
      <c r="X294" s="23"/>
      <c r="AD294" s="23"/>
      <c r="AE294" s="23"/>
    </row>
    <row r="295" spans="9:31" ht="18">
      <c r="I295" s="363"/>
      <c r="J295" s="363"/>
      <c r="P295" s="23"/>
      <c r="Q295" s="23"/>
      <c r="W295" s="23"/>
      <c r="X295" s="23"/>
      <c r="AD295" s="23"/>
      <c r="AE295" s="23"/>
    </row>
    <row r="296" spans="9:31" ht="18">
      <c r="I296" s="363"/>
      <c r="J296" s="363"/>
      <c r="P296" s="23"/>
      <c r="Q296" s="23"/>
      <c r="W296" s="23"/>
      <c r="X296" s="23"/>
      <c r="AD296" s="23"/>
      <c r="AE296" s="23"/>
    </row>
    <row r="297" spans="9:31" ht="18">
      <c r="I297" s="363"/>
      <c r="J297" s="363"/>
      <c r="P297" s="23"/>
      <c r="Q297" s="23"/>
      <c r="W297" s="23"/>
      <c r="X297" s="23"/>
      <c r="AD297" s="23"/>
      <c r="AE297" s="23"/>
    </row>
    <row r="298" spans="9:31" ht="18">
      <c r="I298" s="363"/>
      <c r="J298" s="363"/>
      <c r="P298" s="23"/>
      <c r="Q298" s="23"/>
      <c r="W298" s="23"/>
      <c r="X298" s="23"/>
      <c r="AD298" s="23"/>
      <c r="AE298" s="23"/>
    </row>
    <row r="299" spans="9:31" ht="18">
      <c r="I299" s="363"/>
      <c r="J299" s="363"/>
      <c r="P299" s="23"/>
      <c r="Q299" s="23"/>
      <c r="W299" s="23"/>
      <c r="X299" s="23"/>
      <c r="AD299" s="23"/>
      <c r="AE299" s="23"/>
    </row>
    <row r="300" spans="9:31" ht="18">
      <c r="I300" s="363"/>
      <c r="J300" s="363"/>
      <c r="P300" s="23"/>
      <c r="Q300" s="23"/>
      <c r="W300" s="23"/>
      <c r="X300" s="23"/>
      <c r="AD300" s="23"/>
      <c r="AE300" s="23"/>
    </row>
    <row r="301" spans="9:31" ht="18">
      <c r="I301" s="363"/>
      <c r="J301" s="363"/>
      <c r="P301" s="23"/>
      <c r="Q301" s="23"/>
      <c r="W301" s="23"/>
      <c r="X301" s="23"/>
      <c r="AD301" s="23"/>
      <c r="AE301" s="23"/>
    </row>
    <row r="302" spans="9:31" ht="18">
      <c r="I302" s="363"/>
      <c r="J302" s="363"/>
      <c r="P302" s="23"/>
      <c r="Q302" s="23"/>
      <c r="W302" s="23"/>
      <c r="X302" s="23"/>
      <c r="AD302" s="23"/>
      <c r="AE302" s="23"/>
    </row>
    <row r="303" spans="9:31" ht="18">
      <c r="I303" s="363"/>
      <c r="J303" s="363"/>
      <c r="P303" s="23"/>
      <c r="Q303" s="23"/>
      <c r="W303" s="23"/>
      <c r="X303" s="23"/>
      <c r="AD303" s="23"/>
      <c r="AE303" s="23"/>
    </row>
    <row r="304" spans="9:31" ht="18">
      <c r="I304" s="363"/>
      <c r="J304" s="363"/>
      <c r="P304" s="23"/>
      <c r="Q304" s="23"/>
      <c r="W304" s="23"/>
      <c r="X304" s="23"/>
      <c r="AD304" s="23"/>
      <c r="AE304" s="23"/>
    </row>
    <row r="305" spans="9:31" ht="18">
      <c r="I305" s="363"/>
      <c r="J305" s="363"/>
      <c r="P305" s="23"/>
      <c r="Q305" s="23"/>
      <c r="W305" s="23"/>
      <c r="X305" s="23"/>
      <c r="AD305" s="23"/>
      <c r="AE305" s="23"/>
    </row>
    <row r="306" spans="9:31" ht="18">
      <c r="I306" s="363"/>
      <c r="J306" s="363"/>
      <c r="P306" s="23"/>
      <c r="Q306" s="23"/>
      <c r="W306" s="23"/>
      <c r="X306" s="23"/>
      <c r="AD306" s="23"/>
      <c r="AE306" s="23"/>
    </row>
    <row r="307" spans="9:31" ht="18">
      <c r="I307" s="363"/>
      <c r="J307" s="363"/>
      <c r="P307" s="23"/>
      <c r="Q307" s="23"/>
      <c r="W307" s="23"/>
      <c r="X307" s="23"/>
      <c r="AD307" s="23"/>
      <c r="AE307" s="23"/>
    </row>
    <row r="308" spans="9:31" ht="18">
      <c r="I308" s="363"/>
      <c r="J308" s="363"/>
      <c r="P308" s="23"/>
      <c r="Q308" s="23"/>
      <c r="W308" s="23"/>
      <c r="X308" s="23"/>
      <c r="AD308" s="23"/>
      <c r="AE308" s="23"/>
    </row>
    <row r="309" spans="9:31" ht="18">
      <c r="I309" s="363"/>
      <c r="J309" s="363"/>
      <c r="P309" s="23"/>
      <c r="Q309" s="23"/>
      <c r="W309" s="23"/>
      <c r="X309" s="23"/>
      <c r="AD309" s="23"/>
      <c r="AE309" s="23"/>
    </row>
    <row r="310" spans="9:31" ht="18">
      <c r="I310" s="363"/>
      <c r="J310" s="363"/>
      <c r="P310" s="23"/>
      <c r="Q310" s="23"/>
      <c r="W310" s="23"/>
      <c r="X310" s="23"/>
      <c r="AD310" s="23"/>
      <c r="AE310" s="23"/>
    </row>
    <row r="311" spans="9:31" ht="18">
      <c r="I311" s="363"/>
      <c r="J311" s="363"/>
      <c r="P311" s="23"/>
      <c r="Q311" s="23"/>
      <c r="W311" s="23"/>
      <c r="X311" s="23"/>
      <c r="AD311" s="23"/>
      <c r="AE311" s="23"/>
    </row>
    <row r="312" spans="9:31" ht="18">
      <c r="I312" s="363"/>
      <c r="J312" s="363"/>
      <c r="P312" s="23"/>
      <c r="Q312" s="23"/>
      <c r="W312" s="23"/>
      <c r="X312" s="23"/>
      <c r="AD312" s="23"/>
      <c r="AE312" s="23"/>
    </row>
    <row r="313" spans="9:31" ht="18">
      <c r="I313" s="363"/>
      <c r="J313" s="363"/>
      <c r="P313" s="23"/>
      <c r="Q313" s="23"/>
      <c r="W313" s="23"/>
      <c r="X313" s="23"/>
      <c r="AD313" s="23"/>
      <c r="AE313" s="23"/>
    </row>
    <row r="314" spans="9:31" ht="18">
      <c r="I314" s="363"/>
      <c r="J314" s="363"/>
      <c r="P314" s="23"/>
      <c r="Q314" s="23"/>
      <c r="W314" s="23"/>
      <c r="X314" s="23"/>
      <c r="AD314" s="23"/>
      <c r="AE314" s="23"/>
    </row>
    <row r="315" spans="9:31" ht="18">
      <c r="I315" s="363"/>
      <c r="J315" s="363"/>
      <c r="P315" s="23"/>
      <c r="Q315" s="23"/>
      <c r="W315" s="23"/>
      <c r="X315" s="23"/>
      <c r="AD315" s="23"/>
      <c r="AE315" s="23"/>
    </row>
    <row r="316" spans="9:31" ht="18">
      <c r="I316" s="363"/>
      <c r="J316" s="363"/>
      <c r="P316" s="23"/>
      <c r="Q316" s="23"/>
      <c r="W316" s="23"/>
      <c r="X316" s="23"/>
      <c r="AD316" s="23"/>
      <c r="AE316" s="23"/>
    </row>
    <row r="317" spans="9:31" ht="18">
      <c r="I317" s="363"/>
      <c r="J317" s="363"/>
      <c r="P317" s="23"/>
      <c r="Q317" s="23"/>
      <c r="W317" s="23"/>
      <c r="X317" s="23"/>
      <c r="AD317" s="23"/>
      <c r="AE317" s="23"/>
    </row>
    <row r="318" spans="9:31" ht="18">
      <c r="I318" s="363"/>
      <c r="J318" s="363"/>
      <c r="P318" s="23"/>
      <c r="Q318" s="23"/>
      <c r="W318" s="23"/>
      <c r="X318" s="23"/>
      <c r="AD318" s="23"/>
      <c r="AE318" s="23"/>
    </row>
    <row r="319" spans="9:31" ht="18">
      <c r="I319" s="363"/>
      <c r="J319" s="363"/>
      <c r="P319" s="23"/>
      <c r="Q319" s="23"/>
      <c r="W319" s="23"/>
      <c r="X319" s="23"/>
      <c r="AD319" s="23"/>
      <c r="AE319" s="23"/>
    </row>
    <row r="320" spans="9:31" ht="18">
      <c r="I320" s="363"/>
      <c r="J320" s="363"/>
      <c r="P320" s="23"/>
      <c r="Q320" s="23"/>
      <c r="W320" s="23"/>
      <c r="X320" s="23"/>
      <c r="AD320" s="23"/>
      <c r="AE320" s="23"/>
    </row>
    <row r="321" spans="9:31" ht="18">
      <c r="I321" s="363"/>
      <c r="J321" s="363"/>
      <c r="P321" s="23"/>
      <c r="Q321" s="23"/>
      <c r="W321" s="23"/>
      <c r="X321" s="23"/>
      <c r="AD321" s="23"/>
      <c r="AE321" s="23"/>
    </row>
    <row r="322" spans="9:31" ht="18">
      <c r="I322" s="363"/>
      <c r="J322" s="363"/>
      <c r="P322" s="23"/>
      <c r="Q322" s="23"/>
      <c r="W322" s="23"/>
      <c r="X322" s="23"/>
      <c r="AD322" s="23"/>
      <c r="AE322" s="23"/>
    </row>
    <row r="323" spans="9:31" ht="18">
      <c r="I323" s="363"/>
      <c r="J323" s="363"/>
      <c r="P323" s="23"/>
      <c r="Q323" s="23"/>
      <c r="W323" s="23"/>
      <c r="X323" s="23"/>
      <c r="AD323" s="23"/>
      <c r="AE323" s="23"/>
    </row>
    <row r="324" spans="9:31" ht="18">
      <c r="I324" s="363"/>
      <c r="J324" s="363"/>
      <c r="P324" s="23"/>
      <c r="Q324" s="23"/>
      <c r="W324" s="23"/>
      <c r="X324" s="23"/>
      <c r="AD324" s="23"/>
      <c r="AE324" s="23"/>
    </row>
    <row r="325" spans="9:31" ht="18">
      <c r="I325" s="363"/>
      <c r="J325" s="363"/>
      <c r="P325" s="23"/>
      <c r="Q325" s="23"/>
      <c r="W325" s="23"/>
      <c r="X325" s="23"/>
      <c r="AD325" s="23"/>
      <c r="AE325" s="23"/>
    </row>
    <row r="326" spans="9:31" ht="18">
      <c r="I326" s="363"/>
      <c r="J326" s="363"/>
      <c r="P326" s="23"/>
      <c r="Q326" s="23"/>
      <c r="W326" s="23"/>
      <c r="X326" s="23"/>
      <c r="AD326" s="23"/>
      <c r="AE326" s="23"/>
    </row>
    <row r="327" spans="9:31" ht="18">
      <c r="I327" s="363"/>
      <c r="J327" s="363"/>
      <c r="P327" s="23"/>
      <c r="Q327" s="23"/>
      <c r="W327" s="23"/>
      <c r="X327" s="23"/>
      <c r="AD327" s="23"/>
      <c r="AE327" s="23"/>
    </row>
    <row r="328" spans="9:31" ht="18">
      <c r="I328" s="363"/>
      <c r="J328" s="363"/>
      <c r="P328" s="23"/>
      <c r="Q328" s="23"/>
      <c r="W328" s="23"/>
      <c r="X328" s="23"/>
      <c r="AD328" s="23"/>
      <c r="AE328" s="23"/>
    </row>
    <row r="329" spans="9:31" ht="18">
      <c r="I329" s="363"/>
      <c r="J329" s="363"/>
      <c r="P329" s="23"/>
      <c r="Q329" s="23"/>
      <c r="W329" s="23"/>
      <c r="X329" s="23"/>
      <c r="AD329" s="23"/>
      <c r="AE329" s="23"/>
    </row>
    <row r="330" spans="9:31" ht="18">
      <c r="I330" s="363"/>
      <c r="J330" s="363"/>
      <c r="P330" s="23"/>
      <c r="Q330" s="23"/>
      <c r="W330" s="23"/>
      <c r="X330" s="23"/>
      <c r="AD330" s="23"/>
      <c r="AE330" s="23"/>
    </row>
    <row r="331" spans="9:31" ht="18">
      <c r="I331" s="363"/>
      <c r="J331" s="363"/>
      <c r="P331" s="23"/>
      <c r="Q331" s="23"/>
      <c r="W331" s="23"/>
      <c r="X331" s="23"/>
      <c r="AD331" s="23"/>
      <c r="AE331" s="23"/>
    </row>
    <row r="332" spans="9:31" ht="18">
      <c r="I332" s="363"/>
      <c r="J332" s="363"/>
      <c r="P332" s="23"/>
      <c r="Q332" s="23"/>
      <c r="W332" s="23"/>
      <c r="X332" s="23"/>
      <c r="AD332" s="23"/>
      <c r="AE332" s="23"/>
    </row>
    <row r="333" spans="9:31" ht="18">
      <c r="I333" s="363"/>
      <c r="J333" s="363"/>
      <c r="P333" s="23"/>
      <c r="Q333" s="23"/>
      <c r="W333" s="23"/>
      <c r="X333" s="23"/>
      <c r="AD333" s="23"/>
      <c r="AE333" s="23"/>
    </row>
    <row r="334" spans="9:31" ht="18">
      <c r="I334" s="363"/>
      <c r="J334" s="363"/>
      <c r="P334" s="23"/>
      <c r="Q334" s="23"/>
      <c r="W334" s="23"/>
      <c r="X334" s="23"/>
      <c r="AD334" s="23"/>
      <c r="AE334" s="23"/>
    </row>
    <row r="335" spans="9:31" ht="18">
      <c r="I335" s="363"/>
      <c r="J335" s="363"/>
      <c r="P335" s="23"/>
      <c r="Q335" s="23"/>
      <c r="W335" s="23"/>
      <c r="X335" s="23"/>
      <c r="AD335" s="23"/>
      <c r="AE335" s="23"/>
    </row>
    <row r="336" spans="9:31" ht="18">
      <c r="I336" s="363"/>
      <c r="J336" s="363"/>
      <c r="P336" s="23"/>
      <c r="Q336" s="23"/>
      <c r="W336" s="23"/>
      <c r="X336" s="23"/>
      <c r="AD336" s="23"/>
      <c r="AE336" s="23"/>
    </row>
    <row r="337" spans="9:31" ht="18">
      <c r="I337" s="363"/>
      <c r="J337" s="363"/>
      <c r="P337" s="23"/>
      <c r="Q337" s="23"/>
      <c r="W337" s="23"/>
      <c r="X337" s="23"/>
      <c r="AD337" s="23"/>
      <c r="AE337" s="23"/>
    </row>
    <row r="338" spans="9:31" ht="18">
      <c r="I338" s="363"/>
      <c r="J338" s="363"/>
      <c r="P338" s="23"/>
      <c r="Q338" s="23"/>
      <c r="W338" s="23"/>
      <c r="X338" s="23"/>
      <c r="AD338" s="23"/>
      <c r="AE338" s="23"/>
    </row>
    <row r="339" spans="9:31" ht="18">
      <c r="I339" s="363"/>
      <c r="J339" s="363"/>
      <c r="P339" s="23"/>
      <c r="Q339" s="23"/>
      <c r="W339" s="23"/>
      <c r="X339" s="23"/>
      <c r="AD339" s="23"/>
      <c r="AE339" s="23"/>
    </row>
    <row r="340" spans="9:31" ht="18">
      <c r="I340" s="363"/>
      <c r="J340" s="363"/>
      <c r="P340" s="23"/>
      <c r="Q340" s="23"/>
      <c r="W340" s="23"/>
      <c r="X340" s="23"/>
      <c r="AD340" s="23"/>
      <c r="AE340" s="23"/>
    </row>
    <row r="341" spans="9:31" ht="18">
      <c r="I341" s="363"/>
      <c r="J341" s="363"/>
      <c r="P341" s="23"/>
      <c r="Q341" s="23"/>
      <c r="W341" s="23"/>
      <c r="X341" s="23"/>
      <c r="AD341" s="23"/>
      <c r="AE341" s="23"/>
    </row>
    <row r="342" spans="9:31" ht="18">
      <c r="I342" s="363"/>
      <c r="J342" s="363"/>
      <c r="P342" s="23"/>
      <c r="Q342" s="23"/>
      <c r="W342" s="23"/>
      <c r="X342" s="23"/>
      <c r="AD342" s="23"/>
      <c r="AE342" s="23"/>
    </row>
    <row r="343" spans="9:31" ht="18">
      <c r="I343" s="363"/>
      <c r="J343" s="363"/>
      <c r="P343" s="23"/>
      <c r="Q343" s="23"/>
      <c r="W343" s="23"/>
      <c r="X343" s="23"/>
      <c r="AD343" s="23"/>
      <c r="AE343" s="23"/>
    </row>
    <row r="344" spans="9:31" ht="18">
      <c r="I344" s="363"/>
      <c r="J344" s="363"/>
      <c r="P344" s="23"/>
      <c r="Q344" s="23"/>
      <c r="W344" s="23"/>
      <c r="X344" s="23"/>
      <c r="AD344" s="23"/>
      <c r="AE344" s="23"/>
    </row>
    <row r="345" spans="9:31" ht="18">
      <c r="I345" s="363"/>
      <c r="J345" s="363"/>
      <c r="P345" s="23"/>
      <c r="Q345" s="23"/>
      <c r="W345" s="23"/>
      <c r="X345" s="23"/>
      <c r="AD345" s="23"/>
      <c r="AE345" s="23"/>
    </row>
    <row r="346" spans="9:31" ht="18">
      <c r="I346" s="363"/>
      <c r="J346" s="363"/>
      <c r="P346" s="23"/>
      <c r="Q346" s="23"/>
      <c r="W346" s="23"/>
      <c r="X346" s="23"/>
      <c r="AD346" s="23"/>
      <c r="AE346" s="23"/>
    </row>
    <row r="347" spans="9:31" ht="18">
      <c r="I347" s="363"/>
      <c r="J347" s="363"/>
      <c r="P347" s="23"/>
      <c r="Q347" s="23"/>
      <c r="W347" s="23"/>
      <c r="X347" s="23"/>
      <c r="AD347" s="23"/>
      <c r="AE347" s="23"/>
    </row>
    <row r="348" spans="9:31" ht="18">
      <c r="I348" s="363"/>
      <c r="J348" s="363"/>
      <c r="P348" s="23"/>
      <c r="Q348" s="23"/>
      <c r="W348" s="23"/>
      <c r="X348" s="23"/>
      <c r="AD348" s="23"/>
      <c r="AE348" s="23"/>
    </row>
    <row r="349" spans="9:31" ht="18">
      <c r="I349" s="363"/>
      <c r="J349" s="363"/>
      <c r="P349" s="23"/>
      <c r="Q349" s="23"/>
      <c r="W349" s="23"/>
      <c r="X349" s="23"/>
      <c r="AD349" s="23"/>
      <c r="AE349" s="23"/>
    </row>
    <row r="350" spans="9:31" ht="18">
      <c r="I350" s="363"/>
      <c r="J350" s="363"/>
      <c r="P350" s="23"/>
      <c r="Q350" s="23"/>
      <c r="W350" s="23"/>
      <c r="X350" s="23"/>
      <c r="AD350" s="23"/>
      <c r="AE350" s="23"/>
    </row>
    <row r="351" spans="9:31" ht="18">
      <c r="I351" s="363"/>
      <c r="J351" s="363"/>
      <c r="P351" s="23"/>
      <c r="Q351" s="23"/>
      <c r="W351" s="23"/>
      <c r="X351" s="23"/>
      <c r="AD351" s="23"/>
      <c r="AE351" s="23"/>
    </row>
    <row r="352" spans="9:31" ht="18">
      <c r="I352" s="363"/>
      <c r="J352" s="363"/>
      <c r="P352" s="23"/>
      <c r="Q352" s="23"/>
      <c r="W352" s="23"/>
      <c r="X352" s="23"/>
      <c r="AD352" s="23"/>
      <c r="AE352" s="23"/>
    </row>
    <row r="353" spans="9:31" ht="18">
      <c r="I353" s="363"/>
      <c r="J353" s="363"/>
      <c r="P353" s="23"/>
      <c r="Q353" s="23"/>
      <c r="W353" s="23"/>
      <c r="X353" s="23"/>
      <c r="AD353" s="23"/>
      <c r="AE353" s="23"/>
    </row>
    <row r="354" spans="9:31" ht="18">
      <c r="I354" s="363"/>
      <c r="J354" s="363"/>
      <c r="P354" s="23"/>
      <c r="Q354" s="23"/>
      <c r="W354" s="23"/>
      <c r="X354" s="23"/>
      <c r="AD354" s="23"/>
      <c r="AE354" s="23"/>
    </row>
    <row r="355" spans="9:31" ht="18">
      <c r="I355" s="363"/>
      <c r="J355" s="363"/>
      <c r="P355" s="23"/>
      <c r="Q355" s="23"/>
      <c r="W355" s="23"/>
      <c r="X355" s="23"/>
      <c r="AD355" s="23"/>
      <c r="AE355" s="23"/>
    </row>
    <row r="356" spans="9:31" ht="18">
      <c r="I356" s="363"/>
      <c r="J356" s="363"/>
      <c r="P356" s="23"/>
      <c r="Q356" s="23"/>
      <c r="W356" s="23"/>
      <c r="X356" s="23"/>
      <c r="AD356" s="23"/>
      <c r="AE356" s="23"/>
    </row>
    <row r="357" spans="9:31" ht="18">
      <c r="I357" s="363"/>
      <c r="J357" s="363"/>
      <c r="P357" s="23"/>
      <c r="Q357" s="23"/>
      <c r="W357" s="23"/>
      <c r="X357" s="23"/>
      <c r="AD357" s="23"/>
      <c r="AE357" s="23"/>
    </row>
    <row r="358" spans="9:31" ht="18">
      <c r="I358" s="363"/>
      <c r="J358" s="363"/>
      <c r="P358" s="23"/>
      <c r="Q358" s="23"/>
      <c r="W358" s="23"/>
      <c r="X358" s="23"/>
      <c r="AD358" s="23"/>
      <c r="AE358" s="23"/>
    </row>
    <row r="359" spans="9:31" ht="18">
      <c r="I359" s="363"/>
      <c r="J359" s="363"/>
      <c r="P359" s="23"/>
      <c r="Q359" s="23"/>
      <c r="W359" s="23"/>
      <c r="X359" s="23"/>
      <c r="AD359" s="23"/>
      <c r="AE359" s="23"/>
    </row>
    <row r="360" spans="9:31" ht="18">
      <c r="I360" s="363"/>
      <c r="J360" s="363"/>
      <c r="P360" s="23"/>
      <c r="Q360" s="23"/>
      <c r="W360" s="23"/>
      <c r="X360" s="23"/>
      <c r="AD360" s="23"/>
      <c r="AE360" s="23"/>
    </row>
    <row r="361" spans="9:31" ht="18">
      <c r="I361" s="363"/>
      <c r="J361" s="363"/>
      <c r="P361" s="23"/>
      <c r="Q361" s="23"/>
      <c r="W361" s="23"/>
      <c r="X361" s="23"/>
      <c r="AD361" s="23"/>
      <c r="AE361" s="23"/>
    </row>
    <row r="362" spans="9:31" ht="18">
      <c r="I362" s="363"/>
      <c r="J362" s="363"/>
      <c r="P362" s="23"/>
      <c r="Q362" s="23"/>
      <c r="W362" s="23"/>
      <c r="X362" s="23"/>
      <c r="AD362" s="23"/>
      <c r="AE362" s="23"/>
    </row>
    <row r="363" spans="9:31" ht="18">
      <c r="I363" s="363"/>
      <c r="J363" s="363"/>
      <c r="P363" s="23"/>
      <c r="Q363" s="23"/>
      <c r="W363" s="23"/>
      <c r="X363" s="23"/>
      <c r="AD363" s="23"/>
      <c r="AE363" s="23"/>
    </row>
    <row r="364" spans="9:31" ht="18">
      <c r="I364" s="363"/>
      <c r="J364" s="363"/>
      <c r="P364" s="23"/>
      <c r="Q364" s="23"/>
      <c r="W364" s="23"/>
      <c r="X364" s="23"/>
      <c r="AD364" s="23"/>
      <c r="AE364" s="23"/>
    </row>
    <row r="365" spans="9:31" ht="18">
      <c r="I365" s="363"/>
      <c r="J365" s="363"/>
      <c r="P365" s="23"/>
      <c r="Q365" s="23"/>
      <c r="W365" s="23"/>
      <c r="X365" s="23"/>
      <c r="AD365" s="23"/>
      <c r="AE365" s="23"/>
    </row>
    <row r="366" spans="9:31" ht="18">
      <c r="I366" s="363"/>
      <c r="J366" s="363"/>
      <c r="P366" s="23"/>
      <c r="Q366" s="23"/>
      <c r="W366" s="23"/>
      <c r="X366" s="23"/>
      <c r="AD366" s="23"/>
      <c r="AE366" s="23"/>
    </row>
    <row r="367" spans="9:31" ht="18">
      <c r="I367" s="363"/>
      <c r="J367" s="363"/>
      <c r="P367" s="23"/>
      <c r="Q367" s="23"/>
      <c r="W367" s="23"/>
      <c r="X367" s="23"/>
      <c r="AD367" s="23"/>
      <c r="AE367" s="23"/>
    </row>
    <row r="368" spans="9:31" ht="18">
      <c r="I368" s="363"/>
      <c r="J368" s="363"/>
      <c r="P368" s="23"/>
      <c r="Q368" s="23"/>
      <c r="W368" s="23"/>
      <c r="X368" s="23"/>
      <c r="AD368" s="23"/>
      <c r="AE368" s="23"/>
    </row>
    <row r="369" spans="9:31" ht="18">
      <c r="I369" s="363"/>
      <c r="J369" s="363"/>
      <c r="P369" s="23"/>
      <c r="Q369" s="23"/>
      <c r="W369" s="23"/>
      <c r="X369" s="23"/>
      <c r="AD369" s="23"/>
      <c r="AE369" s="23"/>
    </row>
    <row r="370" spans="9:31" ht="18">
      <c r="I370" s="363"/>
      <c r="J370" s="363"/>
      <c r="P370" s="23"/>
      <c r="Q370" s="23"/>
      <c r="W370" s="23"/>
      <c r="X370" s="23"/>
      <c r="AD370" s="23"/>
      <c r="AE370" s="23"/>
    </row>
    <row r="371" spans="9:31" ht="18">
      <c r="I371" s="363"/>
      <c r="J371" s="363"/>
      <c r="P371" s="23"/>
      <c r="Q371" s="23"/>
      <c r="W371" s="23"/>
      <c r="X371" s="23"/>
      <c r="AD371" s="23"/>
      <c r="AE371" s="23"/>
    </row>
    <row r="372" spans="9:31" ht="18">
      <c r="I372" s="363"/>
      <c r="J372" s="363"/>
      <c r="P372" s="23"/>
      <c r="Q372" s="23"/>
      <c r="W372" s="23"/>
      <c r="X372" s="23"/>
      <c r="AD372" s="23"/>
      <c r="AE372" s="23"/>
    </row>
    <row r="373" spans="9:31" ht="18">
      <c r="I373" s="363"/>
      <c r="J373" s="363"/>
      <c r="P373" s="23"/>
      <c r="Q373" s="23"/>
      <c r="W373" s="23"/>
      <c r="X373" s="23"/>
      <c r="AD373" s="23"/>
      <c r="AE373" s="23"/>
    </row>
    <row r="374" spans="9:31" ht="18">
      <c r="I374" s="363"/>
      <c r="J374" s="363"/>
      <c r="P374" s="23"/>
      <c r="Q374" s="23"/>
      <c r="W374" s="23"/>
      <c r="X374" s="23"/>
      <c r="AD374" s="23"/>
      <c r="AE374" s="23"/>
    </row>
    <row r="375" spans="9:31" ht="18">
      <c r="I375" s="363"/>
      <c r="J375" s="363"/>
      <c r="P375" s="23"/>
      <c r="Q375" s="23"/>
      <c r="W375" s="23"/>
      <c r="X375" s="23"/>
      <c r="AD375" s="23"/>
      <c r="AE375" s="23"/>
    </row>
    <row r="376" spans="9:31" ht="18">
      <c r="I376" s="363"/>
      <c r="J376" s="363"/>
      <c r="P376" s="23"/>
      <c r="Q376" s="23"/>
      <c r="W376" s="23"/>
      <c r="X376" s="23"/>
      <c r="AD376" s="23"/>
      <c r="AE376" s="23"/>
    </row>
    <row r="377" spans="9:31" ht="18">
      <c r="I377" s="363"/>
      <c r="J377" s="363"/>
      <c r="P377" s="23"/>
      <c r="Q377" s="23"/>
      <c r="W377" s="23"/>
      <c r="X377" s="23"/>
      <c r="AD377" s="23"/>
      <c r="AE377" s="23"/>
    </row>
    <row r="378" spans="9:31" ht="18">
      <c r="I378" s="363"/>
      <c r="J378" s="363"/>
      <c r="P378" s="23"/>
      <c r="Q378" s="23"/>
      <c r="W378" s="23"/>
      <c r="X378" s="23"/>
      <c r="AD378" s="23"/>
      <c r="AE378" s="23"/>
    </row>
    <row r="379" spans="9:31" ht="18">
      <c r="I379" s="363"/>
      <c r="J379" s="363"/>
      <c r="P379" s="23"/>
      <c r="Q379" s="23"/>
      <c r="W379" s="23"/>
      <c r="X379" s="23"/>
      <c r="AD379" s="23"/>
      <c r="AE379" s="23"/>
    </row>
    <row r="380" spans="9:31" ht="18">
      <c r="I380" s="363"/>
      <c r="J380" s="363"/>
      <c r="P380" s="23"/>
      <c r="Q380" s="23"/>
      <c r="W380" s="23"/>
      <c r="X380" s="23"/>
      <c r="AD380" s="23"/>
      <c r="AE380" s="23"/>
    </row>
    <row r="381" spans="9:31" ht="18">
      <c r="I381" s="363"/>
      <c r="J381" s="363"/>
      <c r="P381" s="23"/>
      <c r="Q381" s="23"/>
      <c r="W381" s="23"/>
      <c r="X381" s="23"/>
      <c r="AD381" s="23"/>
      <c r="AE381" s="23"/>
    </row>
    <row r="382" spans="9:31" ht="18">
      <c r="I382" s="363"/>
      <c r="J382" s="363"/>
      <c r="P382" s="23"/>
      <c r="Q382" s="23"/>
      <c r="W382" s="23"/>
      <c r="X382" s="23"/>
      <c r="AD382" s="23"/>
      <c r="AE382" s="23"/>
    </row>
    <row r="383" spans="9:31" ht="18">
      <c r="I383" s="363"/>
      <c r="J383" s="363"/>
      <c r="P383" s="23"/>
      <c r="Q383" s="23"/>
      <c r="W383" s="23"/>
      <c r="X383" s="23"/>
      <c r="AD383" s="23"/>
      <c r="AE383" s="23"/>
    </row>
    <row r="384" spans="9:31" ht="18">
      <c r="I384" s="363"/>
      <c r="J384" s="363"/>
      <c r="P384" s="23"/>
      <c r="Q384" s="23"/>
      <c r="W384" s="23"/>
      <c r="X384" s="23"/>
      <c r="AD384" s="23"/>
      <c r="AE384" s="23"/>
    </row>
    <row r="385" spans="9:31" ht="18">
      <c r="I385" s="363"/>
      <c r="J385" s="363"/>
      <c r="P385" s="23"/>
      <c r="Q385" s="23"/>
      <c r="W385" s="23"/>
      <c r="X385" s="23"/>
      <c r="AD385" s="23"/>
      <c r="AE385" s="23"/>
    </row>
    <row r="386" spans="9:31" ht="18">
      <c r="I386" s="363"/>
      <c r="J386" s="363"/>
      <c r="P386" s="23"/>
      <c r="Q386" s="23"/>
      <c r="W386" s="23"/>
      <c r="X386" s="23"/>
      <c r="AD386" s="23"/>
      <c r="AE386" s="23"/>
    </row>
    <row r="387" spans="9:31" ht="18">
      <c r="I387" s="363"/>
      <c r="J387" s="363"/>
      <c r="P387" s="23"/>
      <c r="Q387" s="23"/>
      <c r="W387" s="23"/>
      <c r="X387" s="23"/>
      <c r="AD387" s="23"/>
      <c r="AE387" s="23"/>
    </row>
    <row r="388" spans="9:31" ht="18">
      <c r="I388" s="363"/>
      <c r="J388" s="363"/>
      <c r="P388" s="23"/>
      <c r="Q388" s="23"/>
      <c r="W388" s="23"/>
      <c r="X388" s="23"/>
      <c r="AD388" s="23"/>
      <c r="AE388" s="23"/>
    </row>
    <row r="389" spans="9:31" ht="18">
      <c r="I389" s="363"/>
      <c r="J389" s="363"/>
      <c r="P389" s="23"/>
      <c r="Q389" s="23"/>
      <c r="W389" s="23"/>
      <c r="X389" s="23"/>
      <c r="AD389" s="23"/>
      <c r="AE389" s="23"/>
    </row>
    <row r="390" spans="9:31" ht="18">
      <c r="I390" s="363"/>
      <c r="J390" s="363"/>
      <c r="P390" s="23"/>
      <c r="Q390" s="23"/>
      <c r="W390" s="23"/>
      <c r="X390" s="23"/>
      <c r="AD390" s="23"/>
      <c r="AE390" s="23"/>
    </row>
    <row r="391" spans="9:31" ht="18">
      <c r="I391" s="363"/>
      <c r="J391" s="363"/>
      <c r="P391" s="23"/>
      <c r="Q391" s="23"/>
      <c r="W391" s="23"/>
      <c r="X391" s="23"/>
      <c r="AD391" s="23"/>
      <c r="AE391" s="23"/>
    </row>
    <row r="392" spans="9:31" ht="18">
      <c r="I392" s="363"/>
      <c r="J392" s="363"/>
      <c r="P392" s="23"/>
      <c r="Q392" s="23"/>
      <c r="W392" s="23"/>
      <c r="X392" s="23"/>
      <c r="AD392" s="23"/>
      <c r="AE392" s="23"/>
    </row>
    <row r="393" spans="9:31" ht="18">
      <c r="I393" s="363"/>
      <c r="J393" s="363"/>
      <c r="P393" s="23"/>
      <c r="Q393" s="23"/>
      <c r="W393" s="23"/>
      <c r="X393" s="23"/>
      <c r="AD393" s="23"/>
      <c r="AE393" s="23"/>
    </row>
    <row r="394" spans="9:31" ht="18">
      <c r="I394" s="363"/>
      <c r="J394" s="363"/>
      <c r="P394" s="23"/>
      <c r="Q394" s="23"/>
      <c r="W394" s="23"/>
      <c r="X394" s="23"/>
      <c r="AD394" s="23"/>
      <c r="AE394" s="23"/>
    </row>
    <row r="395" spans="9:31" ht="18">
      <c r="I395" s="363"/>
      <c r="J395" s="363"/>
      <c r="P395" s="23"/>
      <c r="Q395" s="23"/>
      <c r="W395" s="23"/>
      <c r="X395" s="23"/>
      <c r="AD395" s="23"/>
      <c r="AE395" s="23"/>
    </row>
    <row r="396" spans="9:31" ht="18">
      <c r="I396" s="363"/>
      <c r="J396" s="363"/>
      <c r="P396" s="23"/>
      <c r="Q396" s="23"/>
      <c r="W396" s="23"/>
      <c r="X396" s="23"/>
      <c r="AD396" s="23"/>
      <c r="AE396" s="23"/>
    </row>
    <row r="397" spans="9:31" ht="18">
      <c r="I397" s="363"/>
      <c r="J397" s="363"/>
      <c r="P397" s="23"/>
      <c r="Q397" s="23"/>
      <c r="W397" s="23"/>
      <c r="X397" s="23"/>
      <c r="AD397" s="23"/>
      <c r="AE397" s="23"/>
    </row>
    <row r="398" spans="9:31" ht="18">
      <c r="I398" s="363"/>
      <c r="J398" s="363"/>
      <c r="P398" s="23"/>
      <c r="Q398" s="23"/>
      <c r="W398" s="23"/>
      <c r="X398" s="23"/>
      <c r="AD398" s="23"/>
      <c r="AE398" s="23"/>
    </row>
    <row r="399" spans="9:31" ht="18">
      <c r="I399" s="363"/>
      <c r="J399" s="363"/>
      <c r="P399" s="23"/>
      <c r="Q399" s="23"/>
      <c r="W399" s="23"/>
      <c r="X399" s="23"/>
      <c r="AD399" s="23"/>
      <c r="AE399" s="23"/>
    </row>
    <row r="400" spans="9:31" ht="18">
      <c r="I400" s="363"/>
      <c r="J400" s="363"/>
      <c r="P400" s="23"/>
      <c r="Q400" s="23"/>
      <c r="W400" s="23"/>
      <c r="X400" s="23"/>
      <c r="AD400" s="23"/>
      <c r="AE400" s="23"/>
    </row>
    <row r="401" spans="9:31" ht="18">
      <c r="I401" s="363"/>
      <c r="J401" s="363"/>
      <c r="P401" s="23"/>
      <c r="Q401" s="23"/>
      <c r="W401" s="23"/>
      <c r="X401" s="23"/>
      <c r="AD401" s="23"/>
      <c r="AE401" s="23"/>
    </row>
    <row r="402" spans="9:31" ht="18">
      <c r="I402" s="363"/>
      <c r="J402" s="363"/>
      <c r="P402" s="23"/>
      <c r="Q402" s="23"/>
      <c r="W402" s="23"/>
      <c r="X402" s="23"/>
      <c r="AD402" s="23"/>
      <c r="AE402" s="23"/>
    </row>
    <row r="403" spans="9:31" ht="18">
      <c r="I403" s="363"/>
      <c r="J403" s="363"/>
      <c r="P403" s="23"/>
      <c r="Q403" s="23"/>
      <c r="W403" s="23"/>
      <c r="X403" s="23"/>
      <c r="AD403" s="23"/>
      <c r="AE403" s="23"/>
    </row>
    <row r="404" spans="9:31" ht="18">
      <c r="I404" s="363"/>
      <c r="J404" s="363"/>
      <c r="P404" s="23"/>
      <c r="Q404" s="23"/>
      <c r="W404" s="23"/>
      <c r="X404" s="23"/>
      <c r="AD404" s="23"/>
      <c r="AE404" s="23"/>
    </row>
    <row r="405" spans="9:31" ht="18">
      <c r="I405" s="363"/>
      <c r="J405" s="363"/>
      <c r="P405" s="23"/>
      <c r="Q405" s="23"/>
      <c r="W405" s="23"/>
      <c r="X405" s="23"/>
      <c r="AD405" s="23"/>
      <c r="AE405" s="23"/>
    </row>
    <row r="406" spans="9:31" ht="18">
      <c r="I406" s="363"/>
      <c r="J406" s="363"/>
      <c r="P406" s="23"/>
      <c r="Q406" s="23"/>
      <c r="W406" s="23"/>
      <c r="X406" s="23"/>
      <c r="AD406" s="23"/>
      <c r="AE406" s="23"/>
    </row>
    <row r="407" spans="9:31" ht="18">
      <c r="I407" s="363"/>
      <c r="J407" s="363"/>
      <c r="P407" s="23"/>
      <c r="Q407" s="23"/>
      <c r="W407" s="23"/>
      <c r="X407" s="23"/>
      <c r="AD407" s="23"/>
      <c r="AE407" s="23"/>
    </row>
    <row r="408" spans="9:31" ht="18">
      <c r="I408" s="363"/>
      <c r="J408" s="363"/>
      <c r="P408" s="23"/>
      <c r="Q408" s="23"/>
      <c r="W408" s="23"/>
      <c r="X408" s="23"/>
      <c r="AD408" s="23"/>
      <c r="AE408" s="23"/>
    </row>
    <row r="409" spans="9:31" ht="18">
      <c r="I409" s="363"/>
      <c r="J409" s="363"/>
      <c r="P409" s="23"/>
      <c r="Q409" s="23"/>
      <c r="W409" s="23"/>
      <c r="X409" s="23"/>
      <c r="AD409" s="23"/>
      <c r="AE409" s="23"/>
    </row>
    <row r="410" spans="9:31" ht="18">
      <c r="I410" s="363"/>
      <c r="J410" s="363"/>
      <c r="P410" s="23"/>
      <c r="Q410" s="23"/>
      <c r="W410" s="23"/>
      <c r="X410" s="23"/>
      <c r="AD410" s="23"/>
      <c r="AE410" s="23"/>
    </row>
    <row r="411" spans="9:31" ht="18">
      <c r="I411" s="363"/>
      <c r="J411" s="363"/>
      <c r="P411" s="23"/>
      <c r="Q411" s="23"/>
      <c r="W411" s="23"/>
      <c r="X411" s="23"/>
      <c r="AD411" s="23"/>
      <c r="AE411" s="23"/>
    </row>
    <row r="412" spans="9:31" ht="18">
      <c r="I412" s="363"/>
      <c r="J412" s="363"/>
      <c r="P412" s="23"/>
      <c r="Q412" s="23"/>
      <c r="W412" s="23"/>
      <c r="X412" s="23"/>
      <c r="AD412" s="23"/>
      <c r="AE412" s="23"/>
    </row>
    <row r="413" spans="9:31" ht="18">
      <c r="I413" s="363"/>
      <c r="J413" s="363"/>
      <c r="P413" s="23"/>
      <c r="Q413" s="23"/>
      <c r="W413" s="23"/>
      <c r="X413" s="23"/>
      <c r="AD413" s="23"/>
      <c r="AE413" s="23"/>
    </row>
    <row r="414" spans="9:31" ht="18">
      <c r="I414" s="363"/>
      <c r="J414" s="363"/>
      <c r="P414" s="23"/>
      <c r="Q414" s="23"/>
      <c r="W414" s="23"/>
      <c r="X414" s="23"/>
      <c r="AD414" s="23"/>
      <c r="AE414" s="23"/>
    </row>
    <row r="415" spans="9:31" ht="18">
      <c r="I415" s="363"/>
      <c r="J415" s="363"/>
      <c r="P415" s="23"/>
      <c r="Q415" s="23"/>
      <c r="W415" s="23"/>
      <c r="X415" s="23"/>
      <c r="AD415" s="23"/>
      <c r="AE415" s="23"/>
    </row>
    <row r="416" spans="9:31" ht="18">
      <c r="I416" s="363"/>
      <c r="J416" s="363"/>
      <c r="P416" s="23"/>
      <c r="Q416" s="23"/>
      <c r="W416" s="23"/>
      <c r="X416" s="23"/>
      <c r="AD416" s="23"/>
      <c r="AE416" s="23"/>
    </row>
    <row r="417" spans="9:31" ht="18">
      <c r="I417" s="363"/>
      <c r="J417" s="363"/>
      <c r="P417" s="23"/>
      <c r="Q417" s="23"/>
      <c r="W417" s="23"/>
      <c r="X417" s="23"/>
      <c r="AD417" s="23"/>
      <c r="AE417" s="23"/>
    </row>
    <row r="418" spans="9:31" ht="18">
      <c r="I418" s="363"/>
      <c r="J418" s="363"/>
      <c r="P418" s="23"/>
      <c r="Q418" s="23"/>
      <c r="W418" s="23"/>
      <c r="X418" s="23"/>
      <c r="AD418" s="23"/>
      <c r="AE418" s="23"/>
    </row>
    <row r="419" spans="9:31" ht="18">
      <c r="I419" s="363"/>
      <c r="J419" s="363"/>
      <c r="P419" s="23"/>
      <c r="Q419" s="23"/>
      <c r="W419" s="23"/>
      <c r="X419" s="23"/>
      <c r="AD419" s="23"/>
      <c r="AE419" s="23"/>
    </row>
    <row r="420" spans="9:31" ht="18">
      <c r="I420" s="363"/>
      <c r="J420" s="363"/>
      <c r="P420" s="23"/>
      <c r="Q420" s="23"/>
      <c r="W420" s="23"/>
      <c r="X420" s="23"/>
      <c r="AD420" s="23"/>
      <c r="AE420" s="23"/>
    </row>
    <row r="421" spans="9:31" ht="18">
      <c r="I421" s="363"/>
      <c r="J421" s="363"/>
      <c r="P421" s="23"/>
      <c r="Q421" s="23"/>
      <c r="W421" s="23"/>
      <c r="X421" s="23"/>
      <c r="AD421" s="23"/>
      <c r="AE421" s="23"/>
    </row>
    <row r="422" spans="9:31" ht="18">
      <c r="I422" s="363"/>
      <c r="J422" s="363"/>
      <c r="P422" s="23"/>
      <c r="Q422" s="23"/>
      <c r="W422" s="23"/>
      <c r="X422" s="23"/>
      <c r="AD422" s="23"/>
      <c r="AE422" s="23"/>
    </row>
    <row r="423" spans="9:31" ht="18">
      <c r="I423" s="363"/>
      <c r="J423" s="363"/>
      <c r="P423" s="23"/>
      <c r="Q423" s="23"/>
      <c r="W423" s="23"/>
      <c r="X423" s="23"/>
      <c r="AD423" s="23"/>
      <c r="AE423" s="23"/>
    </row>
    <row r="424" spans="9:31" ht="18">
      <c r="I424" s="363"/>
      <c r="J424" s="363"/>
      <c r="P424" s="23"/>
      <c r="Q424" s="23"/>
      <c r="W424" s="23"/>
      <c r="X424" s="23"/>
      <c r="AD424" s="23"/>
      <c r="AE424" s="23"/>
    </row>
    <row r="425" spans="9:31" ht="18">
      <c r="I425" s="363"/>
      <c r="J425" s="363"/>
      <c r="P425" s="23"/>
      <c r="Q425" s="23"/>
      <c r="W425" s="23"/>
      <c r="X425" s="23"/>
      <c r="AD425" s="23"/>
      <c r="AE425" s="23"/>
    </row>
    <row r="426" spans="9:31" ht="18">
      <c r="I426" s="363"/>
      <c r="J426" s="363"/>
      <c r="P426" s="23"/>
      <c r="Q426" s="23"/>
      <c r="W426" s="23"/>
      <c r="X426" s="23"/>
      <c r="AD426" s="23"/>
      <c r="AE426" s="23"/>
    </row>
    <row r="427" spans="9:31" ht="18">
      <c r="I427" s="363"/>
      <c r="J427" s="363"/>
      <c r="P427" s="23"/>
      <c r="Q427" s="23"/>
      <c r="W427" s="23"/>
      <c r="X427" s="23"/>
      <c r="AD427" s="23"/>
      <c r="AE427" s="23"/>
    </row>
    <row r="428" spans="9:31" ht="18">
      <c r="I428" s="363"/>
      <c r="J428" s="363"/>
      <c r="P428" s="23"/>
      <c r="Q428" s="23"/>
      <c r="W428" s="23"/>
      <c r="X428" s="23"/>
      <c r="AD428" s="23"/>
      <c r="AE428" s="23"/>
    </row>
    <row r="429" spans="9:31" ht="18">
      <c r="I429" s="363"/>
      <c r="J429" s="363"/>
      <c r="P429" s="23"/>
      <c r="Q429" s="23"/>
      <c r="W429" s="23"/>
      <c r="X429" s="23"/>
      <c r="AD429" s="23"/>
      <c r="AE429" s="23"/>
    </row>
    <row r="430" spans="9:31" ht="18">
      <c r="I430" s="363"/>
      <c r="J430" s="363"/>
      <c r="P430" s="23"/>
      <c r="Q430" s="23"/>
      <c r="W430" s="23"/>
      <c r="X430" s="23"/>
      <c r="AD430" s="23"/>
      <c r="AE430" s="23"/>
    </row>
    <row r="431" spans="9:31" ht="18">
      <c r="I431" s="363"/>
      <c r="J431" s="363"/>
      <c r="P431" s="23"/>
      <c r="Q431" s="23"/>
      <c r="W431" s="23"/>
      <c r="X431" s="23"/>
      <c r="AD431" s="23"/>
      <c r="AE431" s="23"/>
    </row>
    <row r="432" spans="9:31" ht="18">
      <c r="I432" s="363"/>
      <c r="J432" s="363"/>
      <c r="P432" s="23"/>
      <c r="Q432" s="23"/>
      <c r="W432" s="23"/>
      <c r="X432" s="23"/>
      <c r="AD432" s="23"/>
      <c r="AE432" s="23"/>
    </row>
    <row r="433" spans="9:31" ht="18">
      <c r="I433" s="363"/>
      <c r="J433" s="363"/>
      <c r="P433" s="23"/>
      <c r="Q433" s="23"/>
      <c r="W433" s="23"/>
      <c r="X433" s="23"/>
      <c r="AD433" s="23"/>
      <c r="AE433" s="23"/>
    </row>
    <row r="434" spans="9:31" ht="18">
      <c r="I434" s="363"/>
      <c r="J434" s="363"/>
      <c r="P434" s="23"/>
      <c r="Q434" s="23"/>
      <c r="W434" s="23"/>
      <c r="X434" s="23"/>
      <c r="AD434" s="23"/>
      <c r="AE434" s="23"/>
    </row>
    <row r="435" spans="9:31" ht="18">
      <c r="I435" s="363"/>
      <c r="J435" s="363"/>
      <c r="P435" s="23"/>
      <c r="Q435" s="23"/>
      <c r="W435" s="23"/>
      <c r="X435" s="23"/>
      <c r="AD435" s="23"/>
      <c r="AE435" s="23"/>
    </row>
    <row r="436" spans="9:31" ht="18">
      <c r="I436" s="363"/>
      <c r="J436" s="363"/>
      <c r="P436" s="23"/>
      <c r="Q436" s="23"/>
      <c r="W436" s="23"/>
      <c r="X436" s="23"/>
      <c r="AD436" s="23"/>
      <c r="AE436" s="23"/>
    </row>
    <row r="437" spans="9:31" ht="18">
      <c r="I437" s="363"/>
      <c r="J437" s="363"/>
      <c r="P437" s="23"/>
      <c r="Q437" s="23"/>
      <c r="W437" s="23"/>
      <c r="X437" s="23"/>
      <c r="AD437" s="23"/>
      <c r="AE437" s="23"/>
    </row>
    <row r="438" spans="9:31" ht="18">
      <c r="I438" s="363"/>
      <c r="J438" s="363"/>
      <c r="P438" s="23"/>
      <c r="Q438" s="23"/>
      <c r="W438" s="23"/>
      <c r="X438" s="23"/>
      <c r="AD438" s="23"/>
      <c r="AE438" s="23"/>
    </row>
    <row r="439" spans="9:31" ht="18">
      <c r="I439" s="363"/>
      <c r="J439" s="363"/>
      <c r="P439" s="23"/>
      <c r="Q439" s="23"/>
      <c r="W439" s="23"/>
      <c r="X439" s="23"/>
      <c r="AD439" s="23"/>
      <c r="AE439" s="23"/>
    </row>
    <row r="440" spans="9:31" ht="18">
      <c r="I440" s="363"/>
      <c r="J440" s="363"/>
      <c r="P440" s="23"/>
      <c r="Q440" s="23"/>
      <c r="W440" s="23"/>
      <c r="X440" s="23"/>
      <c r="AD440" s="23"/>
      <c r="AE440" s="23"/>
    </row>
    <row r="441" spans="9:31" ht="18">
      <c r="I441" s="363"/>
      <c r="J441" s="363"/>
      <c r="P441" s="23"/>
      <c r="Q441" s="23"/>
      <c r="W441" s="23"/>
      <c r="X441" s="23"/>
      <c r="AD441" s="23"/>
      <c r="AE441" s="23"/>
    </row>
    <row r="442" spans="9:31" ht="18">
      <c r="I442" s="363"/>
      <c r="J442" s="363"/>
      <c r="P442" s="23"/>
      <c r="Q442" s="23"/>
      <c r="W442" s="23"/>
      <c r="X442" s="23"/>
      <c r="AD442" s="23"/>
      <c r="AE442" s="23"/>
    </row>
    <row r="443" spans="9:31" ht="18">
      <c r="I443" s="363"/>
      <c r="J443" s="363"/>
      <c r="P443" s="23"/>
      <c r="Q443" s="23"/>
      <c r="W443" s="23"/>
      <c r="X443" s="23"/>
      <c r="AD443" s="23"/>
      <c r="AE443" s="23"/>
    </row>
    <row r="444" spans="9:31" ht="18">
      <c r="I444" s="363"/>
      <c r="J444" s="363"/>
      <c r="P444" s="23"/>
      <c r="Q444" s="23"/>
      <c r="W444" s="23"/>
      <c r="X444" s="23"/>
      <c r="AD444" s="23"/>
      <c r="AE444" s="23"/>
    </row>
    <row r="445" spans="9:31" ht="18">
      <c r="I445" s="363"/>
      <c r="J445" s="363"/>
      <c r="P445" s="23"/>
      <c r="Q445" s="23"/>
      <c r="W445" s="23"/>
      <c r="X445" s="23"/>
      <c r="AD445" s="23"/>
      <c r="AE445" s="23"/>
    </row>
    <row r="446" spans="9:31" ht="18">
      <c r="I446" s="363"/>
      <c r="J446" s="363"/>
      <c r="P446" s="23"/>
      <c r="Q446" s="23"/>
      <c r="W446" s="23"/>
      <c r="X446" s="23"/>
      <c r="AD446" s="23"/>
      <c r="AE446" s="23"/>
    </row>
    <row r="447" spans="9:31" ht="18">
      <c r="I447" s="363"/>
      <c r="J447" s="363"/>
      <c r="P447" s="23"/>
      <c r="Q447" s="23"/>
      <c r="W447" s="23"/>
      <c r="X447" s="23"/>
      <c r="AD447" s="23"/>
      <c r="AE447" s="23"/>
    </row>
    <row r="448" spans="9:31" ht="18">
      <c r="I448" s="363"/>
      <c r="J448" s="363"/>
      <c r="P448" s="23"/>
      <c r="Q448" s="23"/>
      <c r="W448" s="23"/>
      <c r="X448" s="23"/>
      <c r="AD448" s="23"/>
      <c r="AE448" s="23"/>
    </row>
    <row r="449" spans="9:31" ht="18">
      <c r="I449" s="363"/>
      <c r="J449" s="363"/>
      <c r="P449" s="23"/>
      <c r="Q449" s="23"/>
      <c r="W449" s="23"/>
      <c r="X449" s="23"/>
      <c r="AD449" s="23"/>
      <c r="AE449" s="23"/>
    </row>
    <row r="450" spans="9:31" ht="18">
      <c r="I450" s="363"/>
      <c r="J450" s="363"/>
      <c r="P450" s="23"/>
      <c r="Q450" s="23"/>
      <c r="W450" s="23"/>
      <c r="X450" s="23"/>
      <c r="AD450" s="23"/>
      <c r="AE450" s="23"/>
    </row>
    <row r="451" spans="9:31" ht="18">
      <c r="I451" s="363"/>
      <c r="J451" s="363"/>
      <c r="P451" s="23"/>
      <c r="Q451" s="23"/>
      <c r="W451" s="23"/>
      <c r="X451" s="23"/>
      <c r="AD451" s="23"/>
      <c r="AE451" s="23"/>
    </row>
    <row r="452" spans="9:31" ht="18">
      <c r="I452" s="363"/>
      <c r="J452" s="363"/>
      <c r="P452" s="23"/>
      <c r="Q452" s="23"/>
      <c r="W452" s="23"/>
      <c r="X452" s="23"/>
      <c r="AD452" s="23"/>
      <c r="AE452" s="23"/>
    </row>
    <row r="453" spans="9:31" ht="18">
      <c r="I453" s="363"/>
      <c r="J453" s="363"/>
      <c r="P453" s="23"/>
      <c r="Q453" s="23"/>
      <c r="W453" s="23"/>
      <c r="X453" s="23"/>
      <c r="AD453" s="23"/>
      <c r="AE453" s="23"/>
    </row>
    <row r="454" spans="9:31" ht="18">
      <c r="I454" s="363"/>
      <c r="J454" s="363"/>
      <c r="P454" s="23"/>
      <c r="Q454" s="23"/>
      <c r="W454" s="23"/>
      <c r="X454" s="23"/>
      <c r="AD454" s="23"/>
      <c r="AE454" s="23"/>
    </row>
    <row r="455" spans="9:31" ht="18">
      <c r="I455" s="363"/>
      <c r="J455" s="363"/>
      <c r="P455" s="23"/>
      <c r="Q455" s="23"/>
      <c r="W455" s="23"/>
      <c r="X455" s="23"/>
      <c r="AD455" s="23"/>
      <c r="AE455" s="23"/>
    </row>
    <row r="456" spans="9:31" ht="18">
      <c r="I456" s="363"/>
      <c r="J456" s="363"/>
      <c r="P456" s="23"/>
      <c r="Q456" s="23"/>
      <c r="W456" s="23"/>
      <c r="X456" s="23"/>
      <c r="AD456" s="23"/>
      <c r="AE456" s="23"/>
    </row>
    <row r="457" spans="9:31" ht="18">
      <c r="I457" s="363"/>
      <c r="J457" s="363"/>
      <c r="P457" s="23"/>
      <c r="Q457" s="23"/>
      <c r="W457" s="23"/>
      <c r="X457" s="23"/>
      <c r="AD457" s="23"/>
      <c r="AE457" s="23"/>
    </row>
    <row r="458" spans="9:31" ht="18">
      <c r="I458" s="363"/>
      <c r="J458" s="363"/>
      <c r="P458" s="23"/>
      <c r="Q458" s="23"/>
      <c r="W458" s="23"/>
      <c r="X458" s="23"/>
      <c r="AD458" s="23"/>
      <c r="AE458" s="23"/>
    </row>
    <row r="459" spans="9:31" ht="18">
      <c r="I459" s="363"/>
      <c r="J459" s="363"/>
      <c r="P459" s="23"/>
      <c r="Q459" s="23"/>
      <c r="W459" s="23"/>
      <c r="X459" s="23"/>
      <c r="AD459" s="23"/>
      <c r="AE459" s="23"/>
    </row>
    <row r="460" spans="9:31" ht="18">
      <c r="I460" s="363"/>
      <c r="J460" s="363"/>
      <c r="P460" s="23"/>
      <c r="Q460" s="23"/>
      <c r="W460" s="23"/>
      <c r="X460" s="23"/>
      <c r="AD460" s="23"/>
      <c r="AE460" s="23"/>
    </row>
    <row r="461" spans="9:31" ht="18">
      <c r="I461" s="363"/>
      <c r="J461" s="363"/>
      <c r="P461" s="23"/>
      <c r="Q461" s="23"/>
      <c r="W461" s="23"/>
      <c r="X461" s="23"/>
      <c r="AD461" s="23"/>
      <c r="AE461" s="23"/>
    </row>
    <row r="462" spans="9:31" ht="18">
      <c r="I462" s="363"/>
      <c r="J462" s="363"/>
      <c r="P462" s="23"/>
      <c r="Q462" s="23"/>
      <c r="W462" s="23"/>
      <c r="X462" s="23"/>
      <c r="AD462" s="23"/>
      <c r="AE462" s="23"/>
    </row>
    <row r="463" spans="9:31" ht="18">
      <c r="I463" s="363"/>
      <c r="J463" s="363"/>
      <c r="P463" s="23"/>
      <c r="Q463" s="23"/>
      <c r="W463" s="23"/>
      <c r="X463" s="23"/>
      <c r="AD463" s="23"/>
      <c r="AE463" s="23"/>
    </row>
    <row r="464" spans="9:31" ht="18">
      <c r="I464" s="363"/>
      <c r="J464" s="363"/>
      <c r="P464" s="23"/>
      <c r="Q464" s="23"/>
      <c r="W464" s="23"/>
      <c r="X464" s="23"/>
      <c r="AD464" s="23"/>
      <c r="AE464" s="23"/>
    </row>
    <row r="465" spans="9:31" ht="18">
      <c r="I465" s="363"/>
      <c r="J465" s="363"/>
      <c r="P465" s="23"/>
      <c r="Q465" s="23"/>
      <c r="W465" s="23"/>
      <c r="X465" s="23"/>
      <c r="AD465" s="23"/>
      <c r="AE465" s="23"/>
    </row>
    <row r="466" spans="9:31" ht="18">
      <c r="I466" s="363"/>
      <c r="J466" s="363"/>
      <c r="P466" s="23"/>
      <c r="Q466" s="23"/>
      <c r="W466" s="23"/>
      <c r="X466" s="23"/>
      <c r="AD466" s="23"/>
      <c r="AE466" s="23"/>
    </row>
    <row r="467" spans="9:31" ht="18">
      <c r="I467" s="363"/>
      <c r="J467" s="363"/>
      <c r="P467" s="23"/>
      <c r="Q467" s="23"/>
      <c r="W467" s="23"/>
      <c r="X467" s="23"/>
      <c r="AD467" s="23"/>
      <c r="AE467" s="23"/>
    </row>
    <row r="468" spans="9:31" ht="18">
      <c r="I468" s="363"/>
      <c r="J468" s="363"/>
      <c r="P468" s="23"/>
      <c r="Q468" s="23"/>
      <c r="W468" s="23"/>
      <c r="X468" s="23"/>
      <c r="AD468" s="23"/>
      <c r="AE468" s="23"/>
    </row>
    <row r="469" spans="9:31" ht="18">
      <c r="I469" s="363"/>
      <c r="J469" s="363"/>
      <c r="P469" s="23"/>
      <c r="Q469" s="23"/>
      <c r="W469" s="23"/>
      <c r="X469" s="23"/>
      <c r="AD469" s="23"/>
      <c r="AE469" s="23"/>
    </row>
    <row r="470" spans="9:31" ht="18">
      <c r="I470" s="363"/>
      <c r="J470" s="363"/>
      <c r="P470" s="23"/>
      <c r="Q470" s="23"/>
      <c r="W470" s="23"/>
      <c r="X470" s="23"/>
      <c r="AD470" s="23"/>
      <c r="AE470" s="23"/>
    </row>
    <row r="471" spans="9:31" ht="18">
      <c r="I471" s="363"/>
      <c r="J471" s="363"/>
      <c r="P471" s="23"/>
      <c r="Q471" s="23"/>
      <c r="W471" s="23"/>
      <c r="X471" s="23"/>
      <c r="AD471" s="23"/>
      <c r="AE471" s="23"/>
    </row>
    <row r="472" spans="9:31" ht="18">
      <c r="I472" s="363"/>
      <c r="J472" s="363"/>
      <c r="P472" s="23"/>
      <c r="Q472" s="23"/>
      <c r="W472" s="23"/>
      <c r="X472" s="23"/>
      <c r="AD472" s="23"/>
      <c r="AE472" s="23"/>
    </row>
    <row r="473" spans="9:31" ht="18">
      <c r="I473" s="363"/>
      <c r="J473" s="363"/>
      <c r="P473" s="23"/>
      <c r="Q473" s="23"/>
      <c r="W473" s="23"/>
      <c r="X473" s="23"/>
      <c r="AD473" s="23"/>
      <c r="AE473" s="23"/>
    </row>
    <row r="474" spans="9:31" ht="18">
      <c r="I474" s="363"/>
      <c r="J474" s="363"/>
      <c r="P474" s="23"/>
      <c r="Q474" s="23"/>
      <c r="W474" s="23"/>
      <c r="X474" s="23"/>
      <c r="AD474" s="23"/>
      <c r="AE474" s="23"/>
    </row>
    <row r="475" spans="9:31" ht="18">
      <c r="I475" s="363"/>
      <c r="J475" s="363"/>
      <c r="P475" s="23"/>
      <c r="Q475" s="23"/>
      <c r="W475" s="23"/>
      <c r="X475" s="23"/>
      <c r="AD475" s="23"/>
      <c r="AE475" s="23"/>
    </row>
    <row r="476" spans="9:31" ht="18">
      <c r="I476" s="363"/>
      <c r="J476" s="363"/>
      <c r="P476" s="23"/>
      <c r="Q476" s="23"/>
      <c r="W476" s="23"/>
      <c r="X476" s="23"/>
      <c r="AD476" s="23"/>
      <c r="AE476" s="23"/>
    </row>
    <row r="477" spans="9:31" ht="18">
      <c r="I477" s="363"/>
      <c r="J477" s="363"/>
      <c r="P477" s="23"/>
      <c r="Q477" s="23"/>
      <c r="W477" s="23"/>
      <c r="X477" s="23"/>
      <c r="AD477" s="23"/>
      <c r="AE477" s="23"/>
    </row>
    <row r="478" spans="9:31" ht="18">
      <c r="I478" s="363"/>
      <c r="J478" s="363"/>
      <c r="P478" s="23"/>
      <c r="Q478" s="23"/>
      <c r="W478" s="23"/>
      <c r="X478" s="23"/>
      <c r="AD478" s="23"/>
      <c r="AE478" s="23"/>
    </row>
    <row r="479" spans="9:31" ht="18">
      <c r="I479" s="363"/>
      <c r="J479" s="363"/>
      <c r="P479" s="23"/>
      <c r="Q479" s="23"/>
      <c r="W479" s="23"/>
      <c r="X479" s="23"/>
      <c r="AD479" s="23"/>
      <c r="AE479" s="23"/>
    </row>
    <row r="480" spans="9:31" ht="18">
      <c r="I480" s="363"/>
      <c r="J480" s="363"/>
      <c r="P480" s="23"/>
      <c r="Q480" s="23"/>
      <c r="W480" s="23"/>
      <c r="X480" s="23"/>
      <c r="AD480" s="23"/>
      <c r="AE480" s="23"/>
    </row>
    <row r="481" spans="9:31" ht="18">
      <c r="I481" s="363"/>
      <c r="J481" s="363"/>
      <c r="P481" s="23"/>
      <c r="Q481" s="23"/>
      <c r="W481" s="23"/>
      <c r="X481" s="23"/>
      <c r="AD481" s="23"/>
      <c r="AE481" s="23"/>
    </row>
    <row r="482" spans="9:31" ht="18">
      <c r="I482" s="363"/>
      <c r="J482" s="363"/>
      <c r="P482" s="23"/>
      <c r="Q482" s="23"/>
      <c r="W482" s="23"/>
      <c r="X482" s="23"/>
      <c r="AD482" s="23"/>
      <c r="AE482" s="23"/>
    </row>
    <row r="483" spans="9:31" ht="18">
      <c r="I483" s="363"/>
      <c r="J483" s="363"/>
      <c r="P483" s="23"/>
      <c r="Q483" s="23"/>
      <c r="W483" s="23"/>
      <c r="X483" s="23"/>
      <c r="AD483" s="23"/>
      <c r="AE483" s="23"/>
    </row>
    <row r="484" spans="9:31" ht="18">
      <c r="I484" s="363"/>
      <c r="J484" s="363"/>
      <c r="P484" s="23"/>
      <c r="Q484" s="23"/>
      <c r="W484" s="23"/>
      <c r="X484" s="23"/>
      <c r="AD484" s="23"/>
      <c r="AE484" s="23"/>
    </row>
    <row r="485" spans="9:31" ht="18">
      <c r="I485" s="363"/>
      <c r="J485" s="363"/>
      <c r="P485" s="23"/>
      <c r="Q485" s="23"/>
      <c r="W485" s="23"/>
      <c r="X485" s="23"/>
      <c r="AD485" s="23"/>
      <c r="AE485" s="23"/>
    </row>
    <row r="486" spans="9:31" ht="18">
      <c r="I486" s="363"/>
      <c r="J486" s="363"/>
      <c r="P486" s="23"/>
      <c r="Q486" s="23"/>
      <c r="W486" s="23"/>
      <c r="X486" s="23"/>
      <c r="AD486" s="23"/>
      <c r="AE486" s="23"/>
    </row>
    <row r="487" spans="9:31" ht="18">
      <c r="I487" s="363"/>
      <c r="J487" s="363"/>
      <c r="P487" s="23"/>
      <c r="Q487" s="23"/>
      <c r="W487" s="23"/>
      <c r="X487" s="23"/>
      <c r="AD487" s="23"/>
      <c r="AE487" s="23"/>
    </row>
    <row r="488" spans="9:31" ht="18">
      <c r="I488" s="363"/>
      <c r="J488" s="363"/>
      <c r="P488" s="23"/>
      <c r="Q488" s="23"/>
      <c r="W488" s="23"/>
      <c r="X488" s="23"/>
      <c r="AD488" s="23"/>
      <c r="AE488" s="23"/>
    </row>
    <row r="489" spans="9:31" ht="18">
      <c r="I489" s="363"/>
      <c r="J489" s="363"/>
      <c r="P489" s="23"/>
      <c r="Q489" s="23"/>
      <c r="W489" s="23"/>
      <c r="X489" s="23"/>
      <c r="AD489" s="23"/>
      <c r="AE489" s="23"/>
    </row>
    <row r="490" spans="9:31" ht="18">
      <c r="I490" s="363"/>
      <c r="J490" s="363"/>
      <c r="P490" s="23"/>
      <c r="Q490" s="23"/>
      <c r="W490" s="23"/>
      <c r="X490" s="23"/>
      <c r="AD490" s="23"/>
      <c r="AE490" s="23"/>
    </row>
    <row r="491" spans="9:31" ht="18">
      <c r="I491" s="363"/>
      <c r="J491" s="363"/>
      <c r="P491" s="23"/>
      <c r="Q491" s="23"/>
      <c r="W491" s="23"/>
      <c r="X491" s="23"/>
      <c r="AD491" s="23"/>
      <c r="AE491" s="23"/>
    </row>
    <row r="492" spans="9:31" ht="18">
      <c r="I492" s="363"/>
      <c r="J492" s="363"/>
      <c r="P492" s="23"/>
      <c r="Q492" s="23"/>
      <c r="W492" s="23"/>
      <c r="X492" s="23"/>
      <c r="AD492" s="23"/>
      <c r="AE492" s="23"/>
    </row>
    <row r="493" spans="9:31" ht="18">
      <c r="I493" s="363"/>
      <c r="J493" s="363"/>
      <c r="P493" s="23"/>
      <c r="Q493" s="23"/>
      <c r="W493" s="23"/>
      <c r="X493" s="23"/>
      <c r="AD493" s="23"/>
      <c r="AE493" s="23"/>
    </row>
    <row r="494" spans="9:31" ht="18">
      <c r="I494" s="363"/>
      <c r="J494" s="363"/>
      <c r="P494" s="23"/>
      <c r="Q494" s="23"/>
      <c r="W494" s="23"/>
      <c r="X494" s="23"/>
      <c r="AD494" s="23"/>
      <c r="AE494" s="23"/>
    </row>
    <row r="495" spans="9:31" ht="18">
      <c r="I495" s="363"/>
      <c r="J495" s="363"/>
      <c r="P495" s="23"/>
      <c r="Q495" s="23"/>
      <c r="W495" s="23"/>
      <c r="X495" s="23"/>
      <c r="AD495" s="23"/>
      <c r="AE495" s="23"/>
    </row>
    <row r="496" spans="9:31" ht="18">
      <c r="I496" s="363"/>
      <c r="J496" s="363"/>
      <c r="P496" s="23"/>
      <c r="Q496" s="23"/>
      <c r="W496" s="23"/>
      <c r="X496" s="23"/>
      <c r="AD496" s="23"/>
      <c r="AE496" s="23"/>
    </row>
    <row r="497" spans="9:31" ht="18">
      <c r="I497" s="363"/>
      <c r="J497" s="363"/>
      <c r="P497" s="23"/>
      <c r="Q497" s="23"/>
      <c r="W497" s="23"/>
      <c r="X497" s="23"/>
      <c r="AD497" s="23"/>
      <c r="AE497" s="23"/>
    </row>
    <row r="498" spans="9:31" ht="18">
      <c r="I498" s="363"/>
      <c r="J498" s="363"/>
      <c r="P498" s="23"/>
      <c r="Q498" s="23"/>
      <c r="W498" s="23"/>
      <c r="X498" s="23"/>
      <c r="AD498" s="23"/>
      <c r="AE498" s="23"/>
    </row>
    <row r="499" spans="9:31" ht="18">
      <c r="I499" s="363"/>
      <c r="J499" s="363"/>
      <c r="P499" s="23"/>
      <c r="Q499" s="23"/>
      <c r="W499" s="23"/>
      <c r="X499" s="23"/>
      <c r="AD499" s="23"/>
      <c r="AE499" s="23"/>
    </row>
    <row r="500" spans="9:31" ht="18">
      <c r="I500" s="363"/>
      <c r="J500" s="363"/>
      <c r="P500" s="23"/>
      <c r="Q500" s="23"/>
      <c r="W500" s="23"/>
      <c r="X500" s="23"/>
      <c r="AD500" s="23"/>
      <c r="AE500" s="23"/>
    </row>
    <row r="501" spans="9:31" ht="18">
      <c r="I501" s="363"/>
      <c r="J501" s="363"/>
      <c r="P501" s="23"/>
      <c r="Q501" s="23"/>
      <c r="W501" s="23"/>
      <c r="X501" s="23"/>
      <c r="AD501" s="23"/>
      <c r="AE501" s="23"/>
    </row>
    <row r="502" spans="9:31" ht="18">
      <c r="I502" s="363"/>
      <c r="J502" s="363"/>
      <c r="P502" s="23"/>
      <c r="Q502" s="23"/>
      <c r="W502" s="23"/>
      <c r="X502" s="23"/>
      <c r="AD502" s="23"/>
      <c r="AE502" s="23"/>
    </row>
    <row r="503" spans="9:31" ht="18">
      <c r="I503" s="363"/>
      <c r="J503" s="363"/>
      <c r="P503" s="23"/>
      <c r="Q503" s="23"/>
      <c r="W503" s="23"/>
      <c r="X503" s="23"/>
      <c r="AD503" s="23"/>
      <c r="AE503" s="23"/>
    </row>
    <row r="504" spans="9:31" ht="18">
      <c r="I504" s="363"/>
      <c r="J504" s="363"/>
      <c r="P504" s="23"/>
      <c r="Q504" s="23"/>
      <c r="W504" s="23"/>
      <c r="X504" s="23"/>
      <c r="AD504" s="23"/>
      <c r="AE504" s="23"/>
    </row>
    <row r="505" spans="9:31" ht="18">
      <c r="I505" s="363"/>
      <c r="J505" s="363"/>
      <c r="P505" s="23"/>
      <c r="Q505" s="23"/>
      <c r="W505" s="23"/>
      <c r="X505" s="23"/>
      <c r="AD505" s="23"/>
      <c r="AE505" s="23"/>
    </row>
    <row r="506" spans="9:31" ht="18">
      <c r="I506" s="363"/>
      <c r="J506" s="363"/>
      <c r="P506" s="23"/>
      <c r="Q506" s="23"/>
      <c r="W506" s="23"/>
      <c r="X506" s="23"/>
      <c r="AD506" s="23"/>
      <c r="AE506" s="23"/>
    </row>
    <row r="507" spans="9:31" ht="18">
      <c r="I507" s="363"/>
      <c r="J507" s="363"/>
      <c r="P507" s="23"/>
      <c r="Q507" s="23"/>
      <c r="W507" s="23"/>
      <c r="X507" s="23"/>
      <c r="AD507" s="23"/>
      <c r="AE507" s="23"/>
    </row>
    <row r="508" spans="9:31" ht="18">
      <c r="I508" s="363"/>
      <c r="J508" s="363"/>
      <c r="P508" s="23"/>
      <c r="Q508" s="23"/>
      <c r="W508" s="23"/>
      <c r="X508" s="23"/>
      <c r="AD508" s="23"/>
      <c r="AE508" s="23"/>
    </row>
    <row r="509" spans="9:31" ht="18">
      <c r="I509" s="363"/>
      <c r="J509" s="363"/>
      <c r="P509" s="23"/>
      <c r="Q509" s="23"/>
      <c r="W509" s="23"/>
      <c r="X509" s="23"/>
      <c r="AD509" s="23"/>
      <c r="AE509" s="23"/>
    </row>
    <row r="510" spans="9:31" ht="18">
      <c r="I510" s="363"/>
      <c r="J510" s="363"/>
      <c r="P510" s="23"/>
      <c r="Q510" s="23"/>
      <c r="W510" s="23"/>
      <c r="X510" s="23"/>
      <c r="AD510" s="23"/>
      <c r="AE510" s="23"/>
    </row>
    <row r="511" spans="9:31" ht="18">
      <c r="I511" s="363"/>
      <c r="J511" s="363"/>
      <c r="P511" s="23"/>
      <c r="Q511" s="23"/>
      <c r="W511" s="23"/>
      <c r="X511" s="23"/>
      <c r="AD511" s="23"/>
      <c r="AE511" s="23"/>
    </row>
    <row r="512" spans="9:31" ht="18">
      <c r="I512" s="363"/>
      <c r="J512" s="363"/>
      <c r="P512" s="23"/>
      <c r="Q512" s="23"/>
      <c r="W512" s="23"/>
      <c r="X512" s="23"/>
      <c r="AD512" s="23"/>
      <c r="AE512" s="23"/>
    </row>
    <row r="513" spans="9:31" ht="18">
      <c r="I513" s="363"/>
      <c r="J513" s="363"/>
      <c r="P513" s="23"/>
      <c r="Q513" s="23"/>
      <c r="W513" s="23"/>
      <c r="X513" s="23"/>
      <c r="AD513" s="23"/>
      <c r="AE513" s="23"/>
    </row>
    <row r="514" spans="9:31" ht="18">
      <c r="I514" s="363"/>
      <c r="J514" s="363"/>
      <c r="P514" s="23"/>
      <c r="Q514" s="23"/>
      <c r="W514" s="23"/>
      <c r="X514" s="23"/>
      <c r="AD514" s="23"/>
      <c r="AE514" s="23"/>
    </row>
    <row r="515" spans="9:31" ht="18">
      <c r="I515" s="363"/>
      <c r="J515" s="363"/>
      <c r="P515" s="23"/>
      <c r="Q515" s="23"/>
      <c r="W515" s="23"/>
      <c r="X515" s="23"/>
      <c r="AD515" s="23"/>
      <c r="AE515" s="23"/>
    </row>
    <row r="516" spans="9:31" ht="18">
      <c r="I516" s="363"/>
      <c r="J516" s="363"/>
      <c r="P516" s="23"/>
      <c r="Q516" s="23"/>
      <c r="W516" s="23"/>
      <c r="X516" s="23"/>
      <c r="AD516" s="23"/>
      <c r="AE516" s="23"/>
    </row>
    <row r="517" spans="9:31" ht="18">
      <c r="I517" s="363"/>
      <c r="J517" s="363"/>
      <c r="P517" s="23"/>
      <c r="Q517" s="23"/>
      <c r="W517" s="23"/>
      <c r="X517" s="23"/>
      <c r="AD517" s="23"/>
      <c r="AE517" s="23"/>
    </row>
    <row r="518" spans="9:31" ht="18">
      <c r="I518" s="363"/>
      <c r="J518" s="363"/>
      <c r="P518" s="23"/>
      <c r="Q518" s="23"/>
      <c r="W518" s="23"/>
      <c r="X518" s="23"/>
      <c r="AD518" s="23"/>
      <c r="AE518" s="23"/>
    </row>
    <row r="519" spans="9:31" ht="18">
      <c r="I519" s="363"/>
      <c r="J519" s="363"/>
      <c r="P519" s="23"/>
      <c r="Q519" s="23"/>
      <c r="W519" s="23"/>
      <c r="X519" s="23"/>
      <c r="AD519" s="23"/>
      <c r="AE519" s="23"/>
    </row>
    <row r="520" spans="9:31" ht="18">
      <c r="I520" s="363"/>
      <c r="J520" s="363"/>
      <c r="P520" s="23"/>
      <c r="Q520" s="23"/>
      <c r="W520" s="23"/>
      <c r="X520" s="23"/>
      <c r="AD520" s="23"/>
      <c r="AE520" s="23"/>
    </row>
    <row r="521" spans="9:31" ht="18">
      <c r="I521" s="363"/>
      <c r="J521" s="363"/>
      <c r="P521" s="23"/>
      <c r="Q521" s="23"/>
      <c r="W521" s="23"/>
      <c r="X521" s="23"/>
      <c r="AD521" s="23"/>
      <c r="AE521" s="23"/>
    </row>
    <row r="522" spans="9:31" ht="18">
      <c r="I522" s="363"/>
      <c r="J522" s="363"/>
      <c r="P522" s="23"/>
      <c r="Q522" s="23"/>
      <c r="W522" s="23"/>
      <c r="X522" s="23"/>
      <c r="AD522" s="23"/>
      <c r="AE522" s="23"/>
    </row>
    <row r="523" spans="9:31" ht="18">
      <c r="I523" s="363"/>
      <c r="J523" s="363"/>
      <c r="P523" s="23"/>
      <c r="Q523" s="23"/>
      <c r="W523" s="23"/>
      <c r="X523" s="23"/>
      <c r="AD523" s="23"/>
      <c r="AE523" s="23"/>
    </row>
    <row r="524" spans="9:31" ht="18">
      <c r="I524" s="363"/>
      <c r="J524" s="363"/>
      <c r="P524" s="23"/>
      <c r="Q524" s="23"/>
      <c r="W524" s="23"/>
      <c r="X524" s="23"/>
      <c r="AD524" s="23"/>
      <c r="AE524" s="23"/>
    </row>
    <row r="525" spans="9:31" ht="18">
      <c r="I525" s="363"/>
      <c r="J525" s="363"/>
      <c r="P525" s="23"/>
      <c r="Q525" s="23"/>
      <c r="W525" s="23"/>
      <c r="X525" s="23"/>
      <c r="AD525" s="23"/>
      <c r="AE525" s="23"/>
    </row>
    <row r="526" spans="9:31" ht="18">
      <c r="I526" s="363"/>
      <c r="J526" s="363"/>
      <c r="P526" s="23"/>
      <c r="Q526" s="23"/>
      <c r="W526" s="23"/>
      <c r="X526" s="23"/>
      <c r="AD526" s="23"/>
      <c r="AE526" s="23"/>
    </row>
    <row r="527" spans="9:31" ht="18">
      <c r="I527" s="363"/>
      <c r="J527" s="363"/>
      <c r="P527" s="23"/>
      <c r="Q527" s="23"/>
      <c r="W527" s="23"/>
      <c r="X527" s="23"/>
      <c r="AD527" s="23"/>
      <c r="AE527" s="23"/>
    </row>
    <row r="528" spans="9:31" ht="18">
      <c r="I528" s="363"/>
      <c r="J528" s="363"/>
      <c r="P528" s="23"/>
      <c r="Q528" s="23"/>
      <c r="W528" s="23"/>
      <c r="X528" s="23"/>
      <c r="AD528" s="23"/>
      <c r="AE528" s="23"/>
    </row>
    <row r="529" spans="9:31" ht="18">
      <c r="I529" s="363"/>
      <c r="J529" s="363"/>
      <c r="P529" s="23"/>
      <c r="Q529" s="23"/>
      <c r="W529" s="23"/>
      <c r="X529" s="23"/>
      <c r="AD529" s="23"/>
      <c r="AE529" s="23"/>
    </row>
    <row r="530" spans="9:31" ht="18">
      <c r="I530" s="363"/>
      <c r="J530" s="363"/>
      <c r="P530" s="23"/>
      <c r="Q530" s="23"/>
      <c r="W530" s="23"/>
      <c r="X530" s="23"/>
      <c r="AD530" s="23"/>
      <c r="AE530" s="23"/>
    </row>
    <row r="531" spans="9:31" ht="18">
      <c r="I531" s="363"/>
      <c r="J531" s="363"/>
      <c r="P531" s="23"/>
      <c r="Q531" s="23"/>
      <c r="W531" s="23"/>
      <c r="X531" s="23"/>
      <c r="AD531" s="23"/>
      <c r="AE531" s="23"/>
    </row>
    <row r="532" spans="9:31" ht="18">
      <c r="I532" s="363"/>
      <c r="J532" s="363"/>
      <c r="P532" s="23"/>
      <c r="Q532" s="23"/>
      <c r="W532" s="23"/>
      <c r="X532" s="23"/>
      <c r="AD532" s="23"/>
      <c r="AE532" s="23"/>
    </row>
    <row r="533" spans="9:31" ht="18">
      <c r="I533" s="363"/>
      <c r="J533" s="363"/>
      <c r="P533" s="23"/>
      <c r="Q533" s="23"/>
      <c r="W533" s="23"/>
      <c r="X533" s="23"/>
      <c r="AD533" s="23"/>
      <c r="AE533" s="23"/>
    </row>
    <row r="534" spans="9:31" ht="18">
      <c r="I534" s="363"/>
      <c r="J534" s="363"/>
      <c r="P534" s="23"/>
      <c r="Q534" s="23"/>
      <c r="W534" s="23"/>
      <c r="X534" s="23"/>
      <c r="AD534" s="23"/>
      <c r="AE534" s="23"/>
    </row>
    <row r="535" spans="9:31" ht="18">
      <c r="I535" s="363"/>
      <c r="J535" s="363"/>
      <c r="P535" s="23"/>
      <c r="Q535" s="23"/>
      <c r="W535" s="23"/>
      <c r="X535" s="23"/>
      <c r="AD535" s="23"/>
      <c r="AE535" s="23"/>
    </row>
    <row r="536" spans="9:31" ht="18">
      <c r="I536" s="363"/>
      <c r="J536" s="363"/>
      <c r="P536" s="23"/>
      <c r="Q536" s="23"/>
      <c r="W536" s="23"/>
      <c r="X536" s="23"/>
      <c r="AD536" s="23"/>
      <c r="AE536" s="23"/>
    </row>
    <row r="537" spans="9:31" ht="18">
      <c r="I537" s="363"/>
      <c r="J537" s="363"/>
      <c r="P537" s="23"/>
      <c r="Q537" s="23"/>
      <c r="W537" s="23"/>
      <c r="X537" s="23"/>
      <c r="AD537" s="23"/>
      <c r="AE537" s="23"/>
    </row>
    <row r="538" spans="9:31" ht="18">
      <c r="I538" s="363"/>
      <c r="J538" s="363"/>
      <c r="P538" s="23"/>
      <c r="Q538" s="23"/>
      <c r="W538" s="23"/>
      <c r="X538" s="23"/>
      <c r="AD538" s="23"/>
      <c r="AE538" s="23"/>
    </row>
    <row r="539" spans="9:31" ht="18">
      <c r="I539" s="363"/>
      <c r="J539" s="363"/>
      <c r="P539" s="23"/>
      <c r="Q539" s="23"/>
      <c r="W539" s="23"/>
      <c r="X539" s="23"/>
      <c r="AD539" s="23"/>
      <c r="AE539" s="23"/>
    </row>
    <row r="540" spans="9:31" ht="18">
      <c r="I540" s="363"/>
      <c r="J540" s="363"/>
      <c r="P540" s="23"/>
      <c r="Q540" s="23"/>
      <c r="W540" s="23"/>
      <c r="X540" s="23"/>
      <c r="AD540" s="23"/>
      <c r="AE540" s="23"/>
    </row>
    <row r="541" spans="9:31" ht="18">
      <c r="I541" s="363"/>
      <c r="J541" s="363"/>
      <c r="P541" s="23"/>
      <c r="Q541" s="23"/>
      <c r="W541" s="23"/>
      <c r="X541" s="23"/>
      <c r="AD541" s="23"/>
      <c r="AE541" s="23"/>
    </row>
    <row r="542" spans="9:31" ht="18">
      <c r="I542" s="363"/>
      <c r="J542" s="363"/>
      <c r="P542" s="23"/>
      <c r="Q542" s="23"/>
      <c r="W542" s="23"/>
      <c r="X542" s="23"/>
      <c r="AD542" s="23"/>
      <c r="AE542" s="23"/>
    </row>
    <row r="543" spans="9:31" ht="18">
      <c r="I543" s="363"/>
      <c r="J543" s="363"/>
      <c r="P543" s="23"/>
      <c r="Q543" s="23"/>
      <c r="W543" s="23"/>
      <c r="X543" s="23"/>
      <c r="AD543" s="23"/>
      <c r="AE543" s="23"/>
    </row>
    <row r="544" spans="9:31" ht="18">
      <c r="I544" s="363"/>
      <c r="J544" s="363"/>
      <c r="P544" s="23"/>
      <c r="Q544" s="23"/>
      <c r="W544" s="23"/>
      <c r="X544" s="23"/>
      <c r="AD544" s="23"/>
      <c r="AE544" s="23"/>
    </row>
    <row r="545" spans="9:31" ht="18">
      <c r="I545" s="363"/>
      <c r="J545" s="363"/>
      <c r="P545" s="23"/>
      <c r="Q545" s="23"/>
      <c r="W545" s="23"/>
      <c r="X545" s="23"/>
      <c r="AD545" s="23"/>
      <c r="AE545" s="23"/>
    </row>
    <row r="546" spans="9:31" ht="18">
      <c r="I546" s="363"/>
      <c r="J546" s="363"/>
      <c r="P546" s="23"/>
      <c r="Q546" s="23"/>
      <c r="W546" s="23"/>
      <c r="X546" s="23"/>
      <c r="AD546" s="23"/>
      <c r="AE546" s="23"/>
    </row>
    <row r="547" spans="9:31" ht="18">
      <c r="I547" s="363"/>
      <c r="J547" s="363"/>
      <c r="P547" s="23"/>
      <c r="Q547" s="23"/>
      <c r="W547" s="23"/>
      <c r="X547" s="23"/>
      <c r="AD547" s="23"/>
      <c r="AE547" s="23"/>
    </row>
    <row r="548" spans="9:31" ht="18">
      <c r="I548" s="363"/>
      <c r="J548" s="363"/>
      <c r="P548" s="23"/>
      <c r="Q548" s="23"/>
      <c r="W548" s="23"/>
      <c r="X548" s="23"/>
      <c r="AD548" s="23"/>
      <c r="AE548" s="23"/>
    </row>
    <row r="549" spans="9:31" ht="18">
      <c r="I549" s="363"/>
      <c r="J549" s="363"/>
      <c r="P549" s="23"/>
      <c r="Q549" s="23"/>
      <c r="W549" s="23"/>
      <c r="X549" s="23"/>
      <c r="AD549" s="23"/>
      <c r="AE549" s="23"/>
    </row>
    <row r="550" spans="9:31" ht="18">
      <c r="I550" s="363"/>
      <c r="J550" s="363"/>
      <c r="P550" s="23"/>
      <c r="Q550" s="23"/>
      <c r="W550" s="23"/>
      <c r="X550" s="23"/>
      <c r="AD550" s="23"/>
      <c r="AE550" s="23"/>
    </row>
    <row r="551" spans="9:31" ht="18">
      <c r="I551" s="363"/>
      <c r="J551" s="363"/>
      <c r="P551" s="23"/>
      <c r="Q551" s="23"/>
      <c r="W551" s="23"/>
      <c r="X551" s="23"/>
      <c r="AD551" s="23"/>
      <c r="AE551" s="23"/>
    </row>
    <row r="552" spans="9:31" ht="18">
      <c r="I552" s="363"/>
      <c r="J552" s="363"/>
      <c r="P552" s="23"/>
      <c r="Q552" s="23"/>
      <c r="W552" s="23"/>
      <c r="X552" s="23"/>
      <c r="AD552" s="23"/>
      <c r="AE552" s="23"/>
    </row>
    <row r="553" spans="9:31" ht="18">
      <c r="I553" s="363"/>
      <c r="J553" s="363"/>
      <c r="P553" s="23"/>
      <c r="Q553" s="23"/>
      <c r="W553" s="23"/>
      <c r="X553" s="23"/>
      <c r="AD553" s="23"/>
      <c r="AE553" s="23"/>
    </row>
    <row r="554" spans="9:31" ht="18">
      <c r="I554" s="363"/>
      <c r="J554" s="363"/>
      <c r="P554" s="23"/>
      <c r="Q554" s="23"/>
      <c r="W554" s="23"/>
      <c r="X554" s="23"/>
      <c r="AD554" s="23"/>
      <c r="AE554" s="23"/>
    </row>
    <row r="555" spans="9:31" ht="18">
      <c r="I555" s="363"/>
      <c r="J555" s="363"/>
      <c r="P555" s="23"/>
      <c r="Q555" s="23"/>
      <c r="W555" s="23"/>
      <c r="X555" s="23"/>
      <c r="AD555" s="23"/>
      <c r="AE555" s="23"/>
    </row>
    <row r="556" spans="9:31" ht="18">
      <c r="I556" s="363"/>
      <c r="J556" s="363"/>
      <c r="P556" s="23"/>
      <c r="Q556" s="23"/>
      <c r="W556" s="23"/>
      <c r="X556" s="23"/>
      <c r="AD556" s="23"/>
      <c r="AE556" s="23"/>
    </row>
    <row r="557" spans="9:31" ht="18">
      <c r="I557" s="363"/>
      <c r="J557" s="363"/>
      <c r="P557" s="23"/>
      <c r="Q557" s="23"/>
      <c r="W557" s="23"/>
      <c r="X557" s="23"/>
      <c r="AD557" s="23"/>
      <c r="AE557" s="23"/>
    </row>
    <row r="558" spans="9:31" ht="18">
      <c r="I558" s="363"/>
      <c r="J558" s="363"/>
      <c r="P558" s="23"/>
      <c r="Q558" s="23"/>
      <c r="W558" s="23"/>
      <c r="X558" s="23"/>
      <c r="AD558" s="23"/>
      <c r="AE558" s="23"/>
    </row>
    <row r="559" spans="9:31" ht="18">
      <c r="I559" s="363"/>
      <c r="J559" s="363"/>
      <c r="P559" s="23"/>
      <c r="Q559" s="23"/>
      <c r="W559" s="23"/>
      <c r="X559" s="23"/>
      <c r="AD559" s="23"/>
      <c r="AE559" s="23"/>
    </row>
    <row r="560" spans="9:31" ht="18">
      <c r="I560" s="363"/>
      <c r="J560" s="363"/>
      <c r="P560" s="23"/>
      <c r="Q560" s="23"/>
      <c r="W560" s="23"/>
      <c r="X560" s="23"/>
      <c r="AD560" s="23"/>
      <c r="AE560" s="23"/>
    </row>
    <row r="561" spans="9:31" ht="18">
      <c r="I561" s="363"/>
      <c r="J561" s="363"/>
      <c r="P561" s="23"/>
      <c r="Q561" s="23"/>
      <c r="W561" s="23"/>
      <c r="X561" s="23"/>
      <c r="AD561" s="23"/>
      <c r="AE561" s="23"/>
    </row>
    <row r="562" spans="9:31" ht="18">
      <c r="I562" s="363"/>
      <c r="J562" s="363"/>
      <c r="P562" s="23"/>
      <c r="Q562" s="23"/>
      <c r="W562" s="23"/>
      <c r="X562" s="23"/>
      <c r="AD562" s="23"/>
      <c r="AE562" s="23"/>
    </row>
  </sheetData>
  <sheetProtection/>
  <mergeCells count="5">
    <mergeCell ref="C1:Y2"/>
    <mergeCell ref="C156:AH158"/>
    <mergeCell ref="B154:C154"/>
    <mergeCell ref="B155:C155"/>
    <mergeCell ref="B156:B158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2" r:id="rId2"/>
  <colBreaks count="1" manualBreakCount="1">
    <brk id="3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showGridLines="0" zoomScale="78" zoomScaleNormal="78" zoomScalePageLayoutView="0" workbookViewId="0" topLeftCell="A1">
      <selection activeCell="G16" sqref="G16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14.421875" style="1" customWidth="1"/>
    <col min="4" max="4" width="21.140625" style="1" customWidth="1"/>
    <col min="5" max="5" width="16.140625" style="1" customWidth="1"/>
    <col min="6" max="6" width="28.140625" style="1" customWidth="1"/>
    <col min="7" max="7" width="22.8515625" style="2" customWidth="1"/>
    <col min="8" max="8" width="12.57421875" style="1" customWidth="1"/>
    <col min="9" max="9" width="15.421875" style="1" customWidth="1"/>
    <col min="10" max="10" width="32.421875" style="1" customWidth="1"/>
    <col min="11" max="11" width="27.7109375" style="1" customWidth="1"/>
    <col min="12" max="12" width="21.00390625" style="1" customWidth="1"/>
    <col min="13" max="13" width="43.8515625" style="1" customWidth="1"/>
    <col min="14" max="14" width="21.28125" style="1" bestFit="1" customWidth="1"/>
    <col min="15" max="15" width="21.28125" style="1" customWidth="1"/>
    <col min="16" max="16" width="37.8515625" style="1" customWidth="1"/>
    <col min="17" max="17" width="9.140625" style="1" customWidth="1"/>
    <col min="18" max="16384" width="0" style="1" hidden="1" customWidth="1"/>
  </cols>
  <sheetData>
    <row r="1" ht="21" customHeight="1"/>
    <row r="2" spans="1:16" ht="21" customHeight="1">
      <c r="A2" s="301" t="s">
        <v>122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21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ht="21" customHeight="1">
      <c r="A4" s="301" t="s">
        <v>148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</row>
    <row r="5" ht="21" customHeight="1"/>
    <row r="6" spans="1:16" ht="39.75" customHeight="1">
      <c r="A6" s="20" t="s">
        <v>0</v>
      </c>
      <c r="B6" s="20" t="s">
        <v>1</v>
      </c>
      <c r="C6" s="20" t="s">
        <v>13</v>
      </c>
      <c r="D6" s="20" t="s">
        <v>901</v>
      </c>
      <c r="E6" s="20" t="s">
        <v>2</v>
      </c>
      <c r="F6" s="20" t="s">
        <v>150</v>
      </c>
      <c r="G6" s="21" t="s">
        <v>3</v>
      </c>
      <c r="H6" s="20" t="s">
        <v>4</v>
      </c>
      <c r="I6" s="20" t="s">
        <v>5</v>
      </c>
      <c r="J6" s="20" t="s">
        <v>443</v>
      </c>
      <c r="K6" s="20" t="s">
        <v>6</v>
      </c>
      <c r="L6" s="20" t="s">
        <v>7</v>
      </c>
      <c r="M6" s="3" t="s">
        <v>8</v>
      </c>
      <c r="N6" s="4" t="s">
        <v>11</v>
      </c>
      <c r="O6" s="113" t="s">
        <v>446</v>
      </c>
      <c r="P6" s="5" t="s">
        <v>12</v>
      </c>
    </row>
    <row r="7" spans="1:16" s="13" customFormat="1" ht="30" customHeight="1">
      <c r="A7" s="15">
        <v>1</v>
      </c>
      <c r="B7" s="236" t="s">
        <v>399</v>
      </c>
      <c r="C7" s="237" t="s">
        <v>115</v>
      </c>
      <c r="D7" s="237" t="s">
        <v>129</v>
      </c>
      <c r="E7" s="237"/>
      <c r="F7" s="237" t="s">
        <v>400</v>
      </c>
      <c r="G7" s="238" t="s">
        <v>401</v>
      </c>
      <c r="H7" s="237" t="s">
        <v>117</v>
      </c>
      <c r="I7" s="237" t="s">
        <v>402</v>
      </c>
      <c r="J7" s="68" t="s">
        <v>600</v>
      </c>
      <c r="K7" s="14" t="s">
        <v>900</v>
      </c>
      <c r="L7" s="14"/>
      <c r="M7" s="25" t="s">
        <v>409</v>
      </c>
      <c r="N7" s="14" t="s">
        <v>898</v>
      </c>
      <c r="O7" s="114" t="s">
        <v>899</v>
      </c>
      <c r="P7" s="32" t="s">
        <v>403</v>
      </c>
    </row>
    <row r="8" spans="1:16" s="13" customFormat="1" ht="30" customHeight="1">
      <c r="A8" s="15">
        <v>2</v>
      </c>
      <c r="B8" s="239" t="s">
        <v>464</v>
      </c>
      <c r="C8" s="61" t="s">
        <v>135</v>
      </c>
      <c r="D8" s="61" t="s">
        <v>893</v>
      </c>
      <c r="E8" s="237"/>
      <c r="F8" s="237" t="s">
        <v>469</v>
      </c>
      <c r="G8" s="238" t="s">
        <v>470</v>
      </c>
      <c r="H8" s="237" t="s">
        <v>117</v>
      </c>
      <c r="I8" s="237"/>
      <c r="J8" s="68" t="s">
        <v>473</v>
      </c>
      <c r="K8" s="120" t="s">
        <v>117</v>
      </c>
      <c r="L8" s="120" t="s">
        <v>117</v>
      </c>
      <c r="M8" s="58" t="s">
        <v>465</v>
      </c>
      <c r="N8" s="14"/>
      <c r="O8" s="14" t="s">
        <v>894</v>
      </c>
      <c r="P8" s="61" t="s">
        <v>734</v>
      </c>
    </row>
    <row r="9" spans="1:16" s="13" customFormat="1" ht="30" customHeight="1">
      <c r="A9" s="15">
        <v>3</v>
      </c>
      <c r="B9" s="239" t="s">
        <v>466</v>
      </c>
      <c r="C9" s="237" t="s">
        <v>115</v>
      </c>
      <c r="D9" s="237" t="s">
        <v>893</v>
      </c>
      <c r="E9" s="237"/>
      <c r="F9" s="237" t="s">
        <v>469</v>
      </c>
      <c r="G9" s="238" t="s">
        <v>471</v>
      </c>
      <c r="H9" s="237" t="s">
        <v>117</v>
      </c>
      <c r="I9" s="237"/>
      <c r="J9" s="68" t="s">
        <v>473</v>
      </c>
      <c r="K9" s="120" t="s">
        <v>117</v>
      </c>
      <c r="L9" s="120" t="s">
        <v>117</v>
      </c>
      <c r="M9" s="58" t="s">
        <v>465</v>
      </c>
      <c r="N9" s="14"/>
      <c r="O9" s="14" t="s">
        <v>894</v>
      </c>
      <c r="P9" s="61" t="s">
        <v>734</v>
      </c>
    </row>
    <row r="10" spans="2:16" ht="18" customHeight="1" hidden="1">
      <c r="B10" s="239" t="s">
        <v>467</v>
      </c>
      <c r="C10" s="240"/>
      <c r="D10" s="240"/>
      <c r="E10" s="240"/>
      <c r="F10" s="240"/>
      <c r="G10" s="364"/>
      <c r="H10" s="240"/>
      <c r="I10" s="240"/>
      <c r="J10" s="240"/>
      <c r="P10" s="61" t="s">
        <v>734</v>
      </c>
    </row>
    <row r="11" spans="2:16" ht="18" customHeight="1" hidden="1">
      <c r="B11" s="241"/>
      <c r="C11" s="240"/>
      <c r="D11" s="240"/>
      <c r="E11" s="240"/>
      <c r="F11" s="240"/>
      <c r="G11" s="364"/>
      <c r="H11" s="240"/>
      <c r="I11" s="240"/>
      <c r="J11" s="240"/>
      <c r="P11" s="61" t="s">
        <v>734</v>
      </c>
    </row>
    <row r="12" spans="1:16" s="13" customFormat="1" ht="30" customHeight="1">
      <c r="A12" s="15">
        <v>4</v>
      </c>
      <c r="B12" s="239" t="s">
        <v>467</v>
      </c>
      <c r="C12" s="237" t="s">
        <v>115</v>
      </c>
      <c r="D12" s="237" t="s">
        <v>893</v>
      </c>
      <c r="E12" s="237" t="s">
        <v>468</v>
      </c>
      <c r="F12" s="237"/>
      <c r="G12" s="238" t="s">
        <v>472</v>
      </c>
      <c r="H12" s="237" t="s">
        <v>117</v>
      </c>
      <c r="I12" s="237"/>
      <c r="J12" s="68" t="s">
        <v>474</v>
      </c>
      <c r="K12" s="120" t="s">
        <v>117</v>
      </c>
      <c r="L12" s="120" t="s">
        <v>117</v>
      </c>
      <c r="M12" s="58" t="s">
        <v>465</v>
      </c>
      <c r="N12" s="14"/>
      <c r="O12" s="14" t="s">
        <v>895</v>
      </c>
      <c r="P12" s="61" t="s">
        <v>734</v>
      </c>
    </row>
    <row r="13" spans="1:16" ht="21" customHeight="1">
      <c r="A13" s="147">
        <v>5</v>
      </c>
      <c r="B13" s="242" t="s">
        <v>583</v>
      </c>
      <c r="C13" s="206" t="s">
        <v>135</v>
      </c>
      <c r="D13" s="206" t="s">
        <v>893</v>
      </c>
      <c r="E13" s="206"/>
      <c r="F13" s="206" t="s">
        <v>584</v>
      </c>
      <c r="G13" s="365" t="s">
        <v>691</v>
      </c>
      <c r="H13" s="206" t="s">
        <v>117</v>
      </c>
      <c r="I13" s="206" t="s">
        <v>402</v>
      </c>
      <c r="J13" s="206" t="s">
        <v>690</v>
      </c>
      <c r="K13" s="147" t="s">
        <v>117</v>
      </c>
      <c r="L13" s="147"/>
      <c r="M13" s="147"/>
      <c r="N13" s="155"/>
      <c r="O13" s="147" t="s">
        <v>896</v>
      </c>
      <c r="P13" s="147" t="s">
        <v>735</v>
      </c>
    </row>
    <row r="14" spans="1:16" ht="21" customHeight="1">
      <c r="A14" s="147">
        <v>6</v>
      </c>
      <c r="B14" s="242" t="s">
        <v>679</v>
      </c>
      <c r="C14" s="206" t="s">
        <v>115</v>
      </c>
      <c r="D14" s="206" t="s">
        <v>129</v>
      </c>
      <c r="E14" s="206"/>
      <c r="F14" s="206" t="s">
        <v>685</v>
      </c>
      <c r="G14" s="365" t="s">
        <v>686</v>
      </c>
      <c r="H14" s="206" t="s">
        <v>117</v>
      </c>
      <c r="I14" s="206" t="s">
        <v>170</v>
      </c>
      <c r="J14" s="206" t="s">
        <v>687</v>
      </c>
      <c r="K14" s="147" t="s">
        <v>688</v>
      </c>
      <c r="L14" s="147" t="s">
        <v>117</v>
      </c>
      <c r="M14" s="147" t="s">
        <v>689</v>
      </c>
      <c r="N14" s="147"/>
      <c r="O14" s="147" t="s">
        <v>897</v>
      </c>
      <c r="P14" s="147"/>
    </row>
    <row r="15" spans="1:16" ht="21" customHeight="1">
      <c r="A15" s="147">
        <v>7</v>
      </c>
      <c r="B15" s="147"/>
      <c r="C15" s="147"/>
      <c r="D15" s="147"/>
      <c r="E15" s="147"/>
      <c r="F15" s="147"/>
      <c r="G15" s="148"/>
      <c r="H15" s="147"/>
      <c r="I15" s="147"/>
      <c r="J15" s="147"/>
      <c r="K15" s="147"/>
      <c r="L15" s="147"/>
      <c r="M15" s="147"/>
      <c r="N15" s="147"/>
      <c r="O15" s="147"/>
      <c r="P15" s="147"/>
    </row>
    <row r="16" spans="1:16" ht="21" customHeight="1">
      <c r="A16" s="147">
        <v>8</v>
      </c>
      <c r="B16" s="147"/>
      <c r="C16" s="147"/>
      <c r="D16" s="147"/>
      <c r="E16" s="147"/>
      <c r="F16" s="147"/>
      <c r="G16" s="148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ht="21" customHeight="1">
      <c r="A17" s="147">
        <v>9</v>
      </c>
      <c r="B17" s="147"/>
      <c r="C17" s="147"/>
      <c r="D17" s="147"/>
      <c r="E17" s="147"/>
      <c r="F17" s="147"/>
      <c r="G17" s="148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21" customHeight="1">
      <c r="A18" s="147">
        <v>10</v>
      </c>
      <c r="B18" s="147"/>
      <c r="C18" s="147"/>
      <c r="D18" s="147"/>
      <c r="E18" s="147"/>
      <c r="F18" s="147"/>
      <c r="G18" s="148"/>
      <c r="H18" s="147"/>
      <c r="I18" s="147"/>
      <c r="J18" s="147"/>
      <c r="K18" s="147"/>
      <c r="L18" s="147"/>
      <c r="M18" s="147"/>
      <c r="N18" s="147"/>
      <c r="O18" s="147"/>
      <c r="P18" s="147"/>
    </row>
    <row r="19" spans="1:16" ht="21" customHeight="1">
      <c r="A19" s="147"/>
      <c r="B19" s="147"/>
      <c r="C19" s="147"/>
      <c r="D19" s="147"/>
      <c r="E19" s="147"/>
      <c r="F19" s="147"/>
      <c r="G19" s="148"/>
      <c r="H19" s="147"/>
      <c r="I19" s="147"/>
      <c r="J19" s="147"/>
      <c r="K19" s="147"/>
      <c r="L19" s="147"/>
      <c r="M19" s="147"/>
      <c r="N19" s="147"/>
      <c r="O19" s="147"/>
      <c r="P19" s="147"/>
    </row>
    <row r="20" spans="1:16" ht="21" customHeight="1">
      <c r="A20" s="147"/>
      <c r="B20" s="147"/>
      <c r="C20" s="147"/>
      <c r="D20" s="147"/>
      <c r="E20" s="147"/>
      <c r="F20" s="147"/>
      <c r="G20" s="148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6" ht="21" customHeight="1">
      <c r="A21" s="147"/>
      <c r="B21" s="147"/>
      <c r="C21" s="147"/>
      <c r="D21" s="147"/>
      <c r="E21" s="147"/>
      <c r="F21" s="147"/>
      <c r="G21" s="148"/>
      <c r="H21" s="147"/>
      <c r="I21" s="147"/>
      <c r="J21" s="147"/>
      <c r="K21" s="147"/>
      <c r="L21" s="147"/>
      <c r="M21" s="147"/>
      <c r="N21" s="147"/>
      <c r="O21" s="147"/>
      <c r="P21" s="147"/>
    </row>
    <row r="22" spans="1:16" ht="21" customHeight="1">
      <c r="A22" s="147"/>
      <c r="B22" s="147"/>
      <c r="C22" s="147"/>
      <c r="D22" s="147"/>
      <c r="E22" s="147"/>
      <c r="F22" s="147"/>
      <c r="G22" s="148"/>
      <c r="H22" s="147"/>
      <c r="I22" s="147"/>
      <c r="J22" s="147"/>
      <c r="K22" s="147"/>
      <c r="L22" s="147"/>
      <c r="M22" s="147"/>
      <c r="N22" s="147"/>
      <c r="O22" s="147"/>
      <c r="P22" s="147"/>
    </row>
    <row r="23" spans="1:16" ht="21" customHeight="1">
      <c r="A23" s="147"/>
      <c r="B23" s="147"/>
      <c r="C23" s="147"/>
      <c r="D23" s="147"/>
      <c r="E23" s="147"/>
      <c r="F23" s="147"/>
      <c r="G23" s="148"/>
      <c r="H23" s="147"/>
      <c r="I23" s="147"/>
      <c r="J23" s="147"/>
      <c r="K23" s="147"/>
      <c r="L23" s="147"/>
      <c r="M23" s="147"/>
      <c r="N23" s="147"/>
      <c r="O23" s="147"/>
      <c r="P23" s="147"/>
    </row>
    <row r="24" spans="1:16" ht="21" customHeight="1">
      <c r="A24" s="147"/>
      <c r="B24" s="147"/>
      <c r="C24" s="147"/>
      <c r="D24" s="147"/>
      <c r="E24" s="147"/>
      <c r="F24" s="147"/>
      <c r="G24" s="148"/>
      <c r="H24" s="147"/>
      <c r="I24" s="147"/>
      <c r="J24" s="147"/>
      <c r="K24" s="147"/>
      <c r="L24" s="147"/>
      <c r="M24" s="147"/>
      <c r="N24" s="147"/>
      <c r="O24" s="147"/>
      <c r="P24" s="147"/>
    </row>
    <row r="25" spans="1:16" ht="21" customHeight="1">
      <c r="A25" s="147"/>
      <c r="B25" s="147"/>
      <c r="C25" s="147"/>
      <c r="D25" s="147"/>
      <c r="E25" s="147"/>
      <c r="F25" s="147"/>
      <c r="G25" s="148"/>
      <c r="H25" s="147"/>
      <c r="I25" s="147"/>
      <c r="J25" s="147"/>
      <c r="K25" s="147"/>
      <c r="L25" s="147"/>
      <c r="M25" s="147"/>
      <c r="N25" s="147"/>
      <c r="O25" s="147"/>
      <c r="P25" s="147"/>
    </row>
    <row r="26" spans="1:16" ht="21" customHeight="1">
      <c r="A26" s="147"/>
      <c r="B26" s="147"/>
      <c r="C26" s="147"/>
      <c r="D26" s="147"/>
      <c r="E26" s="147"/>
      <c r="F26" s="147"/>
      <c r="G26" s="148"/>
      <c r="H26" s="147"/>
      <c r="I26" s="147"/>
      <c r="J26" s="147"/>
      <c r="K26" s="147"/>
      <c r="L26" s="147"/>
      <c r="M26" s="147"/>
      <c r="N26" s="147"/>
      <c r="O26" s="147"/>
      <c r="P26" s="147"/>
    </row>
  </sheetData>
  <sheetProtection selectLockedCells="1" selectUnlockedCells="1"/>
  <mergeCells count="2">
    <mergeCell ref="A4:P4"/>
    <mergeCell ref="A2:P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0" zoomScaleNormal="70" zoomScaleSheetLayoutView="90" zoomScalePageLayoutView="0" workbookViewId="0" topLeftCell="A10">
      <selection activeCell="A15" sqref="A15:D15"/>
    </sheetView>
  </sheetViews>
  <sheetFormatPr defaultColWidth="0" defaultRowHeight="0" customHeight="1" zeroHeight="1"/>
  <cols>
    <col min="1" max="1" width="18.8515625" style="0" customWidth="1"/>
    <col min="2" max="3" width="13.8515625" style="0" customWidth="1"/>
    <col min="4" max="4" width="27.28125" style="0" customWidth="1"/>
    <col min="5" max="5" width="10.421875" style="0" customWidth="1"/>
    <col min="6" max="6" width="21.57421875" style="0" customWidth="1"/>
    <col min="7" max="7" width="13.140625" style="0" customWidth="1"/>
    <col min="8" max="8" width="17.140625" style="0" customWidth="1"/>
    <col min="9" max="9" width="15.140625" style="0" customWidth="1"/>
    <col min="10" max="10" width="13.140625" style="0" customWidth="1"/>
    <col min="11" max="11" width="18.7109375" style="0" customWidth="1"/>
    <col min="12" max="12" width="27.140625" style="0" customWidth="1"/>
    <col min="13" max="13" width="0" style="0" hidden="1" customWidth="1"/>
    <col min="14" max="14" width="15.421875" style="0" customWidth="1"/>
    <col min="15" max="16" width="9.140625" style="0" customWidth="1"/>
    <col min="17" max="16384" width="0" style="0" hidden="1" customWidth="1"/>
  </cols>
  <sheetData>
    <row r="1" spans="1:14" ht="1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9"/>
      <c r="N1" s="9"/>
    </row>
    <row r="2" spans="1:14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1"/>
      <c r="N2" s="11"/>
    </row>
    <row r="3" spans="1:14" ht="15.75" customHeight="1">
      <c r="A3" s="50"/>
      <c r="B3" s="50"/>
      <c r="C3" s="50"/>
      <c r="D3" s="50" t="s">
        <v>113</v>
      </c>
      <c r="E3" s="50"/>
      <c r="F3" s="50"/>
      <c r="G3" s="50"/>
      <c r="H3" s="50"/>
      <c r="I3" s="50"/>
      <c r="J3" s="50"/>
      <c r="K3" s="50"/>
      <c r="L3" s="50"/>
      <c r="M3" s="11"/>
      <c r="N3" s="11"/>
    </row>
    <row r="4" spans="1:14" ht="16.5" customHeight="1">
      <c r="A4" s="50"/>
      <c r="B4" s="50"/>
      <c r="C4" s="50"/>
      <c r="D4" s="50"/>
      <c r="E4" s="50"/>
      <c r="F4" s="50"/>
      <c r="G4" s="50"/>
      <c r="H4" s="49"/>
      <c r="I4" s="49"/>
      <c r="J4" s="49"/>
      <c r="K4" s="49"/>
      <c r="L4" s="49"/>
      <c r="M4" s="9"/>
      <c r="N4" s="9"/>
    </row>
    <row r="5" spans="1:14" ht="15" customHeight="1">
      <c r="A5" s="51"/>
      <c r="B5" s="51"/>
      <c r="C5" s="51"/>
      <c r="D5" s="308" t="s">
        <v>148</v>
      </c>
      <c r="E5" s="308"/>
      <c r="F5" s="308"/>
      <c r="G5" s="308"/>
      <c r="H5" s="308"/>
      <c r="I5" s="49"/>
      <c r="J5" s="49"/>
      <c r="K5" s="49"/>
      <c r="L5" s="49"/>
      <c r="M5" s="9"/>
      <c r="N5" s="9"/>
    </row>
    <row r="6" spans="1:14" ht="15" customHeight="1">
      <c r="A6" s="51"/>
      <c r="B6" s="51"/>
      <c r="C6" s="51"/>
      <c r="D6" s="52"/>
      <c r="E6" s="52"/>
      <c r="F6" s="52"/>
      <c r="G6" s="52"/>
      <c r="H6" s="52"/>
      <c r="I6" s="49"/>
      <c r="J6" s="49"/>
      <c r="K6" s="49"/>
      <c r="L6" s="49"/>
      <c r="M6" s="9"/>
      <c r="N6" s="9"/>
    </row>
    <row r="7" spans="1:14" ht="54" customHeight="1">
      <c r="A7" s="53" t="s">
        <v>114</v>
      </c>
      <c r="B7" s="307" t="s">
        <v>23</v>
      </c>
      <c r="C7" s="307"/>
      <c r="D7" s="304" t="s">
        <v>107</v>
      </c>
      <c r="E7" s="304"/>
      <c r="F7" s="304" t="s">
        <v>108</v>
      </c>
      <c r="G7" s="304"/>
      <c r="H7" s="304" t="s">
        <v>109</v>
      </c>
      <c r="I7" s="304"/>
      <c r="J7" s="304" t="s">
        <v>110</v>
      </c>
      <c r="K7" s="304"/>
      <c r="L7" s="53" t="s">
        <v>111</v>
      </c>
      <c r="M7" s="9"/>
      <c r="N7" s="9"/>
    </row>
    <row r="8" spans="1:14" ht="54" customHeight="1">
      <c r="A8" s="53"/>
      <c r="B8" s="47" t="s">
        <v>112</v>
      </c>
      <c r="C8" s="47" t="s">
        <v>30</v>
      </c>
      <c r="D8" s="53"/>
      <c r="E8" s="53"/>
      <c r="F8" s="53"/>
      <c r="G8" s="53"/>
      <c r="H8" s="53"/>
      <c r="I8" s="53"/>
      <c r="J8" s="53"/>
      <c r="K8" s="53"/>
      <c r="L8" s="53"/>
      <c r="M8" s="9"/>
      <c r="N8" s="9"/>
    </row>
    <row r="9" spans="1:14" ht="63.75" customHeight="1">
      <c r="A9" s="54" t="s">
        <v>25</v>
      </c>
      <c r="B9" s="46">
        <v>1</v>
      </c>
      <c r="C9" s="46">
        <v>2</v>
      </c>
      <c r="D9" s="54" t="s">
        <v>26</v>
      </c>
      <c r="E9" s="89">
        <v>1</v>
      </c>
      <c r="F9" s="54" t="s">
        <v>27</v>
      </c>
      <c r="G9" s="48">
        <v>5</v>
      </c>
      <c r="H9" s="302" t="s">
        <v>39</v>
      </c>
      <c r="I9" s="303"/>
      <c r="J9" s="305" t="s">
        <v>28</v>
      </c>
      <c r="K9" s="303"/>
      <c r="L9" s="309">
        <v>0</v>
      </c>
      <c r="M9" s="12"/>
      <c r="N9" s="9"/>
    </row>
    <row r="10" spans="1:14" ht="77.25" customHeight="1">
      <c r="A10" s="54" t="s">
        <v>904</v>
      </c>
      <c r="B10" s="46">
        <v>3</v>
      </c>
      <c r="C10" s="89">
        <v>0</v>
      </c>
      <c r="D10" s="54" t="s">
        <v>29</v>
      </c>
      <c r="E10" s="46">
        <v>4</v>
      </c>
      <c r="F10" s="54" t="s">
        <v>130</v>
      </c>
      <c r="G10" s="46">
        <v>32</v>
      </c>
      <c r="H10" s="302"/>
      <c r="I10" s="303"/>
      <c r="J10" s="305"/>
      <c r="K10" s="303"/>
      <c r="L10" s="310"/>
      <c r="M10" s="9"/>
      <c r="N10" s="9"/>
    </row>
    <row r="11" spans="1:14" ht="72" customHeight="1">
      <c r="A11" s="56" t="s">
        <v>892</v>
      </c>
      <c r="B11" s="227">
        <v>99</v>
      </c>
      <c r="C11" s="227">
        <v>17</v>
      </c>
      <c r="D11" s="56" t="s">
        <v>31</v>
      </c>
      <c r="E11" s="46">
        <v>0</v>
      </c>
      <c r="F11" s="54" t="s">
        <v>131</v>
      </c>
      <c r="G11" s="48">
        <v>17</v>
      </c>
      <c r="H11" s="302" t="s">
        <v>32</v>
      </c>
      <c r="I11" s="303">
        <v>7</v>
      </c>
      <c r="J11" s="302" t="s">
        <v>33</v>
      </c>
      <c r="K11" s="303">
        <v>2</v>
      </c>
      <c r="L11" s="310"/>
      <c r="M11" s="9"/>
      <c r="N11" s="9"/>
    </row>
    <row r="12" spans="1:14" ht="72" customHeight="1">
      <c r="A12" s="54" t="s">
        <v>34</v>
      </c>
      <c r="B12" s="48">
        <v>7</v>
      </c>
      <c r="C12" s="48">
        <v>1</v>
      </c>
      <c r="D12" s="54" t="s">
        <v>35</v>
      </c>
      <c r="E12" s="46">
        <v>1</v>
      </c>
      <c r="F12" s="54" t="s">
        <v>132</v>
      </c>
      <c r="G12" s="48"/>
      <c r="H12" s="302"/>
      <c r="I12" s="303"/>
      <c r="J12" s="302"/>
      <c r="K12" s="303"/>
      <c r="L12" s="310"/>
      <c r="M12" s="9"/>
      <c r="N12" s="9"/>
    </row>
    <row r="13" spans="1:14" ht="62.25" customHeight="1">
      <c r="A13" s="54" t="s">
        <v>22</v>
      </c>
      <c r="B13" s="48">
        <v>16</v>
      </c>
      <c r="C13" s="48">
        <v>4</v>
      </c>
      <c r="D13" s="54" t="s">
        <v>129</v>
      </c>
      <c r="E13" s="46">
        <v>1</v>
      </c>
      <c r="F13" s="54" t="s">
        <v>22</v>
      </c>
      <c r="G13" s="48">
        <v>95</v>
      </c>
      <c r="H13" s="54" t="s">
        <v>40</v>
      </c>
      <c r="I13" s="48">
        <v>84</v>
      </c>
      <c r="J13" s="54" t="s">
        <v>119</v>
      </c>
      <c r="K13" s="48"/>
      <c r="L13" s="311"/>
      <c r="M13" s="9"/>
      <c r="N13" s="9"/>
    </row>
    <row r="14" spans="1:14" ht="30.75" customHeight="1">
      <c r="A14" s="49"/>
      <c r="B14" s="49">
        <f>SUM(B9:B13)</f>
        <v>126</v>
      </c>
      <c r="C14" s="49">
        <f>SUM(C9:C13)</f>
        <v>24</v>
      </c>
      <c r="D14" s="49">
        <f>SUM(B14:C14)</f>
        <v>150</v>
      </c>
      <c r="E14" s="49"/>
      <c r="F14" s="49"/>
      <c r="G14" s="49"/>
      <c r="H14" s="49"/>
      <c r="I14" s="49"/>
      <c r="J14" s="49"/>
      <c r="K14" s="49"/>
      <c r="L14" s="49"/>
      <c r="M14" s="9"/>
      <c r="N14" s="9"/>
    </row>
    <row r="15" spans="1:14" ht="31.5" customHeight="1">
      <c r="A15" s="303" t="s">
        <v>133</v>
      </c>
      <c r="B15" s="303"/>
      <c r="C15" s="303"/>
      <c r="D15" s="303"/>
      <c r="E15" s="55">
        <f>SUM(B11:C13)</f>
        <v>144</v>
      </c>
      <c r="F15" s="49"/>
      <c r="G15" s="49"/>
      <c r="H15" s="49"/>
      <c r="I15" s="49"/>
      <c r="J15" s="49"/>
      <c r="K15" s="49"/>
      <c r="L15" s="49"/>
      <c r="M15" s="9"/>
      <c r="N15" s="9"/>
    </row>
    <row r="16" spans="1:14" ht="27" customHeight="1">
      <c r="A16" s="303" t="s">
        <v>38</v>
      </c>
      <c r="B16" s="303"/>
      <c r="C16" s="303"/>
      <c r="D16" s="303"/>
      <c r="E16" s="55">
        <f>SUM(B9:C10)</f>
        <v>6</v>
      </c>
      <c r="F16" s="49"/>
      <c r="G16" s="313"/>
      <c r="H16" s="313"/>
      <c r="I16" s="313"/>
      <c r="J16" s="313"/>
      <c r="K16" s="313"/>
      <c r="L16" s="313"/>
      <c r="M16" s="9"/>
      <c r="N16" s="9"/>
    </row>
    <row r="17" spans="1:14" ht="27.75" customHeight="1">
      <c r="A17" s="306"/>
      <c r="B17" s="306"/>
      <c r="C17" s="306"/>
      <c r="D17" s="306"/>
      <c r="E17" s="55"/>
      <c r="F17" s="49"/>
      <c r="G17" s="313"/>
      <c r="H17" s="313"/>
      <c r="I17" s="313"/>
      <c r="J17" s="313"/>
      <c r="K17" s="313"/>
      <c r="L17" s="313"/>
      <c r="M17" s="9"/>
      <c r="N17" s="9"/>
    </row>
    <row r="18" spans="1:14" ht="58.5" customHeight="1">
      <c r="A18" s="303" t="s">
        <v>905</v>
      </c>
      <c r="B18" s="303"/>
      <c r="C18" s="303"/>
      <c r="D18" s="303"/>
      <c r="E18" s="366">
        <v>150</v>
      </c>
      <c r="F18" s="49"/>
      <c r="G18" s="314"/>
      <c r="H18" s="314"/>
      <c r="I18" s="314"/>
      <c r="J18" s="312"/>
      <c r="K18" s="312"/>
      <c r="L18" s="312"/>
      <c r="M18" s="9"/>
      <c r="N18" s="9"/>
    </row>
    <row r="19" spans="1:12" ht="64.5" customHeight="1">
      <c r="A19" s="9"/>
      <c r="B19" s="9"/>
      <c r="C19" s="9"/>
      <c r="D19" s="9"/>
      <c r="E19" s="9"/>
      <c r="F19" s="9"/>
      <c r="G19" s="10"/>
      <c r="H19" s="10"/>
      <c r="I19" s="9"/>
      <c r="J19" s="19"/>
      <c r="K19" s="19"/>
      <c r="L19" s="9"/>
    </row>
    <row r="20" spans="1:12" ht="64.5" customHeight="1">
      <c r="A20" s="9"/>
      <c r="B20" s="9"/>
      <c r="C20" s="9"/>
      <c r="D20" s="9"/>
      <c r="E20" s="9"/>
      <c r="F20" s="9"/>
      <c r="G20" s="10"/>
      <c r="H20" s="10"/>
      <c r="I20" s="9"/>
      <c r="J20" s="19"/>
      <c r="K20" s="19"/>
      <c r="L20" s="9"/>
    </row>
    <row r="21" spans="1:12" ht="64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ht="64.5" customHeight="1"/>
  </sheetData>
  <sheetProtection selectLockedCells="1" selectUnlockedCells="1"/>
  <mergeCells count="23">
    <mergeCell ref="L9:L13"/>
    <mergeCell ref="A18:D18"/>
    <mergeCell ref="A15:D15"/>
    <mergeCell ref="A16:D16"/>
    <mergeCell ref="J18:L18"/>
    <mergeCell ref="J16:L17"/>
    <mergeCell ref="G16:I17"/>
    <mergeCell ref="G18:I18"/>
    <mergeCell ref="H9:H10"/>
    <mergeCell ref="I9:I10"/>
    <mergeCell ref="D5:H5"/>
    <mergeCell ref="D7:E7"/>
    <mergeCell ref="F7:G7"/>
    <mergeCell ref="H7:I7"/>
    <mergeCell ref="H11:H12"/>
    <mergeCell ref="I11:I12"/>
    <mergeCell ref="J11:J12"/>
    <mergeCell ref="K11:K12"/>
    <mergeCell ref="J7:K7"/>
    <mergeCell ref="J9:J10"/>
    <mergeCell ref="K9:K10"/>
    <mergeCell ref="A17:D17"/>
    <mergeCell ref="B7:C7"/>
  </mergeCells>
  <printOptions/>
  <pageMargins left="0.5118055555555555" right="0.5118055555555555" top="0.7875" bottom="0.7875" header="0.5118055555555555" footer="0.31527777777777777"/>
  <pageSetup horizontalDpi="300" verticalDpi="300" orientation="landscape" paperSize="9" scale="61" r:id="rId2"/>
  <headerFooter alignWithMargins="0">
    <oddFooter>&amp;C&amp;6SERVIÇO ESPECIALIZADO DE ABORDAGEM SOCIAL PARA POPULAÇÃO EM SITUAÇAO DE RUAS - SEASPOP/AMONPRua Gonçalves Dias, 320 - Bairro Novo Progresso II - Contagem - Minas Geraisseaspop.amonp@gmail.com  /  www.amonp.org(31) 3352-5774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zoomScale="70" zoomScaleNormal="70" zoomScalePageLayoutView="0" workbookViewId="0" topLeftCell="A1">
      <pane ySplit="1" topLeftCell="A13" activePane="bottomLeft" state="frozen"/>
      <selection pane="topLeft" activeCell="A1" sqref="A1"/>
      <selection pane="bottomLeft" activeCell="E30" sqref="E30"/>
    </sheetView>
  </sheetViews>
  <sheetFormatPr defaultColWidth="9.140625" defaultRowHeight="15"/>
  <cols>
    <col min="1" max="2" width="9.140625" style="93" customWidth="1"/>
    <col min="3" max="3" width="22.28125" style="93" bestFit="1" customWidth="1"/>
    <col min="4" max="25" width="20.7109375" style="93" customWidth="1"/>
    <col min="26" max="26" width="9.140625" style="215" customWidth="1"/>
    <col min="27" max="16384" width="9.140625" style="93" customWidth="1"/>
  </cols>
  <sheetData>
    <row r="1" spans="1:21" ht="30.75" customHeight="1" thickBot="1">
      <c r="A1" s="346" t="s">
        <v>318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8"/>
      <c r="U1" s="92"/>
    </row>
    <row r="2" spans="1:26" s="196" customFormat="1" ht="15.75" thickBot="1">
      <c r="A2" s="328"/>
      <c r="B2" s="329"/>
      <c r="C2" s="189" t="s">
        <v>217</v>
      </c>
      <c r="D2" s="190" t="s">
        <v>218</v>
      </c>
      <c r="E2" s="190" t="s">
        <v>219</v>
      </c>
      <c r="F2" s="190" t="s">
        <v>220</v>
      </c>
      <c r="G2" s="190" t="s">
        <v>221</v>
      </c>
      <c r="H2" s="190" t="s">
        <v>222</v>
      </c>
      <c r="I2" s="190" t="s">
        <v>223</v>
      </c>
      <c r="J2" s="190" t="s">
        <v>224</v>
      </c>
      <c r="K2" s="190" t="s">
        <v>225</v>
      </c>
      <c r="L2" s="191" t="s">
        <v>226</v>
      </c>
      <c r="M2" s="191" t="s">
        <v>227</v>
      </c>
      <c r="N2" s="191" t="s">
        <v>228</v>
      </c>
      <c r="O2" s="192" t="s">
        <v>229</v>
      </c>
      <c r="P2" s="193" t="s">
        <v>230</v>
      </c>
      <c r="Q2" s="193" t="s">
        <v>231</v>
      </c>
      <c r="R2" s="193" t="s">
        <v>232</v>
      </c>
      <c r="S2" s="193" t="s">
        <v>233</v>
      </c>
      <c r="T2" s="193" t="s">
        <v>234</v>
      </c>
      <c r="U2" s="193" t="s">
        <v>235</v>
      </c>
      <c r="V2" s="193" t="s">
        <v>236</v>
      </c>
      <c r="W2" s="194" t="s">
        <v>237</v>
      </c>
      <c r="X2" s="194" t="s">
        <v>238</v>
      </c>
      <c r="Y2" s="195" t="s">
        <v>239</v>
      </c>
      <c r="Z2" s="216" t="s">
        <v>891</v>
      </c>
    </row>
    <row r="3" spans="1:25" ht="43.5" customHeight="1">
      <c r="A3" s="333" t="s">
        <v>317</v>
      </c>
      <c r="B3" s="334"/>
      <c r="C3" s="90" t="s">
        <v>319</v>
      </c>
      <c r="D3" s="90" t="s">
        <v>326</v>
      </c>
      <c r="E3" s="94"/>
      <c r="F3" s="321" t="s">
        <v>334</v>
      </c>
      <c r="G3" s="321" t="s">
        <v>247</v>
      </c>
      <c r="H3" s="90" t="s">
        <v>250</v>
      </c>
      <c r="I3" s="321" t="s">
        <v>342</v>
      </c>
      <c r="J3" s="321" t="s">
        <v>345</v>
      </c>
      <c r="K3" s="90" t="s">
        <v>349</v>
      </c>
      <c r="L3" s="87" t="s">
        <v>331</v>
      </c>
      <c r="M3" s="122" t="s">
        <v>506</v>
      </c>
      <c r="N3" s="123" t="s">
        <v>376</v>
      </c>
      <c r="O3" s="124" t="s">
        <v>513</v>
      </c>
      <c r="P3" s="122" t="s">
        <v>517</v>
      </c>
      <c r="Q3" s="122" t="s">
        <v>331</v>
      </c>
      <c r="R3" s="122" t="s">
        <v>521</v>
      </c>
      <c r="S3" s="122" t="s">
        <v>448</v>
      </c>
      <c r="T3" s="122" t="s">
        <v>531</v>
      </c>
      <c r="U3" s="122" t="s">
        <v>250</v>
      </c>
      <c r="V3" s="122" t="s">
        <v>579</v>
      </c>
      <c r="W3" s="94" t="s">
        <v>692</v>
      </c>
      <c r="X3" s="94" t="s">
        <v>728</v>
      </c>
      <c r="Y3" s="95" t="s">
        <v>736</v>
      </c>
    </row>
    <row r="4" spans="1:25" ht="47.25" customHeight="1">
      <c r="A4" s="335"/>
      <c r="B4" s="336"/>
      <c r="C4" s="87" t="s">
        <v>320</v>
      </c>
      <c r="D4" s="87" t="s">
        <v>327</v>
      </c>
      <c r="E4" s="94"/>
      <c r="F4" s="319"/>
      <c r="G4" s="320"/>
      <c r="H4" s="87" t="s">
        <v>251</v>
      </c>
      <c r="I4" s="320"/>
      <c r="J4" s="320"/>
      <c r="K4" s="87" t="s">
        <v>350</v>
      </c>
      <c r="L4" s="340" t="s">
        <v>346</v>
      </c>
      <c r="M4" s="122" t="s">
        <v>507</v>
      </c>
      <c r="N4" s="123" t="s">
        <v>512</v>
      </c>
      <c r="O4" s="124" t="s">
        <v>514</v>
      </c>
      <c r="P4" s="122" t="s">
        <v>518</v>
      </c>
      <c r="Q4" s="122" t="s">
        <v>506</v>
      </c>
      <c r="R4" s="122" t="s">
        <v>522</v>
      </c>
      <c r="S4" s="122" t="s">
        <v>526</v>
      </c>
      <c r="T4" s="122" t="s">
        <v>532</v>
      </c>
      <c r="U4" s="122" t="s">
        <v>551</v>
      </c>
      <c r="V4" s="122" t="s">
        <v>580</v>
      </c>
      <c r="W4" s="94" t="s">
        <v>693</v>
      </c>
      <c r="X4" s="94" t="s">
        <v>733</v>
      </c>
      <c r="Y4" s="95" t="s">
        <v>582</v>
      </c>
    </row>
    <row r="5" spans="1:25" ht="30.75" customHeight="1">
      <c r="A5" s="335"/>
      <c r="B5" s="336"/>
      <c r="C5" s="87" t="s">
        <v>321</v>
      </c>
      <c r="D5" s="87" t="s">
        <v>328</v>
      </c>
      <c r="E5" s="94"/>
      <c r="F5" s="319"/>
      <c r="G5" s="318" t="s">
        <v>248</v>
      </c>
      <c r="H5" s="87" t="s">
        <v>252</v>
      </c>
      <c r="I5" s="318" t="s">
        <v>340</v>
      </c>
      <c r="J5" s="318" t="s">
        <v>347</v>
      </c>
      <c r="K5" s="87" t="s">
        <v>351</v>
      </c>
      <c r="L5" s="340"/>
      <c r="M5" s="122" t="s">
        <v>508</v>
      </c>
      <c r="N5" s="123"/>
      <c r="O5" s="124" t="s">
        <v>515</v>
      </c>
      <c r="P5" s="122" t="s">
        <v>519</v>
      </c>
      <c r="Q5" s="122" t="s">
        <v>520</v>
      </c>
      <c r="R5" s="122" t="s">
        <v>523</v>
      </c>
      <c r="S5" s="122" t="s">
        <v>527</v>
      </c>
      <c r="T5" s="122" t="s">
        <v>533</v>
      </c>
      <c r="U5" s="122"/>
      <c r="V5" s="122" t="s">
        <v>581</v>
      </c>
      <c r="W5" s="122" t="s">
        <v>533</v>
      </c>
      <c r="X5" s="94" t="s">
        <v>729</v>
      </c>
      <c r="Y5" s="95" t="s">
        <v>744</v>
      </c>
    </row>
    <row r="6" spans="1:25" ht="30" customHeight="1">
      <c r="A6" s="335"/>
      <c r="B6" s="336"/>
      <c r="C6" s="315" t="s">
        <v>322</v>
      </c>
      <c r="D6" s="318" t="s">
        <v>329</v>
      </c>
      <c r="E6" s="94"/>
      <c r="F6" s="319"/>
      <c r="G6" s="320"/>
      <c r="H6" s="88" t="s">
        <v>253</v>
      </c>
      <c r="I6" s="319"/>
      <c r="J6" s="320"/>
      <c r="K6" s="318" t="s">
        <v>352</v>
      </c>
      <c r="L6" s="340" t="s">
        <v>356</v>
      </c>
      <c r="M6" s="122" t="s">
        <v>509</v>
      </c>
      <c r="N6" s="123"/>
      <c r="O6" s="124" t="s">
        <v>516</v>
      </c>
      <c r="P6" s="122"/>
      <c r="Q6" s="122"/>
      <c r="R6" s="122" t="s">
        <v>524</v>
      </c>
      <c r="S6" s="125" t="s">
        <v>528</v>
      </c>
      <c r="T6" s="122"/>
      <c r="U6" s="122"/>
      <c r="V6" s="122" t="s">
        <v>582</v>
      </c>
      <c r="W6" s="94" t="s">
        <v>694</v>
      </c>
      <c r="X6" s="94" t="s">
        <v>730</v>
      </c>
      <c r="Y6" s="95" t="s">
        <v>745</v>
      </c>
    </row>
    <row r="7" spans="1:25" ht="15" customHeight="1">
      <c r="A7" s="335"/>
      <c r="B7" s="336"/>
      <c r="C7" s="330"/>
      <c r="D7" s="320"/>
      <c r="E7" s="94"/>
      <c r="F7" s="319"/>
      <c r="G7" s="315" t="s">
        <v>249</v>
      </c>
      <c r="H7" s="88" t="s">
        <v>254</v>
      </c>
      <c r="I7" s="320"/>
      <c r="J7" s="318" t="s">
        <v>348</v>
      </c>
      <c r="K7" s="320"/>
      <c r="L7" s="340"/>
      <c r="M7" s="122" t="s">
        <v>510</v>
      </c>
      <c r="N7" s="123"/>
      <c r="O7" s="126"/>
      <c r="P7" s="122"/>
      <c r="Q7" s="122"/>
      <c r="R7" s="122" t="s">
        <v>525</v>
      </c>
      <c r="S7" s="122" t="s">
        <v>529</v>
      </c>
      <c r="T7" s="122"/>
      <c r="U7" s="122"/>
      <c r="V7" s="122"/>
      <c r="W7" s="94"/>
      <c r="X7" s="94" t="s">
        <v>731</v>
      </c>
      <c r="Y7" s="95" t="s">
        <v>746</v>
      </c>
    </row>
    <row r="8" spans="1:25" ht="15" customHeight="1">
      <c r="A8" s="335"/>
      <c r="B8" s="336"/>
      <c r="C8" s="315" t="s">
        <v>251</v>
      </c>
      <c r="D8" s="318" t="s">
        <v>330</v>
      </c>
      <c r="E8" s="94"/>
      <c r="F8" s="319"/>
      <c r="G8" s="316"/>
      <c r="H8" s="88" t="s">
        <v>256</v>
      </c>
      <c r="I8" s="318" t="s">
        <v>256</v>
      </c>
      <c r="J8" s="319"/>
      <c r="K8" s="318" t="s">
        <v>353</v>
      </c>
      <c r="L8" s="351" t="s">
        <v>355</v>
      </c>
      <c r="M8" s="122" t="s">
        <v>511</v>
      </c>
      <c r="N8" s="123"/>
      <c r="O8" s="126"/>
      <c r="P8" s="122"/>
      <c r="Q8" s="122"/>
      <c r="R8" s="122"/>
      <c r="S8" s="122" t="s">
        <v>530</v>
      </c>
      <c r="T8" s="122"/>
      <c r="U8" s="122"/>
      <c r="V8" s="122"/>
      <c r="W8" s="94"/>
      <c r="X8" s="94" t="s">
        <v>517</v>
      </c>
      <c r="Y8" s="95" t="s">
        <v>747</v>
      </c>
    </row>
    <row r="9" spans="1:25" ht="15" customHeight="1">
      <c r="A9" s="335"/>
      <c r="B9" s="336"/>
      <c r="C9" s="316"/>
      <c r="D9" s="319"/>
      <c r="E9" s="94"/>
      <c r="F9" s="319"/>
      <c r="G9" s="316"/>
      <c r="H9" s="315" t="s">
        <v>255</v>
      </c>
      <c r="I9" s="319"/>
      <c r="J9" s="319"/>
      <c r="K9" s="319"/>
      <c r="L9" s="351"/>
      <c r="M9" s="122"/>
      <c r="N9" s="123"/>
      <c r="O9" s="126"/>
      <c r="P9" s="122"/>
      <c r="Q9" s="122"/>
      <c r="R9" s="122"/>
      <c r="S9" s="122"/>
      <c r="T9" s="122"/>
      <c r="U9" s="122"/>
      <c r="V9" s="122"/>
      <c r="W9" s="94"/>
      <c r="X9" s="94" t="s">
        <v>732</v>
      </c>
      <c r="Y9" s="95" t="s">
        <v>748</v>
      </c>
    </row>
    <row r="10" spans="1:25" ht="15" customHeight="1">
      <c r="A10" s="335"/>
      <c r="B10" s="336"/>
      <c r="C10" s="316"/>
      <c r="D10" s="319"/>
      <c r="E10" s="94"/>
      <c r="F10" s="319"/>
      <c r="G10" s="316"/>
      <c r="H10" s="316"/>
      <c r="I10" s="319"/>
      <c r="J10" s="319"/>
      <c r="K10" s="319"/>
      <c r="L10" s="351"/>
      <c r="M10" s="122"/>
      <c r="N10" s="123"/>
      <c r="O10" s="126"/>
      <c r="P10" s="122"/>
      <c r="Q10" s="122"/>
      <c r="R10" s="122"/>
      <c r="S10" s="122"/>
      <c r="T10" s="122"/>
      <c r="U10" s="122"/>
      <c r="V10" s="122"/>
      <c r="W10" s="94"/>
      <c r="X10" s="94"/>
      <c r="Y10" s="94" t="s">
        <v>753</v>
      </c>
    </row>
    <row r="11" spans="1:25" ht="15.75" customHeight="1" thickBot="1">
      <c r="A11" s="337"/>
      <c r="B11" s="338"/>
      <c r="C11" s="317"/>
      <c r="D11" s="322"/>
      <c r="E11" s="94"/>
      <c r="F11" s="322"/>
      <c r="G11" s="317"/>
      <c r="H11" s="317"/>
      <c r="I11" s="322"/>
      <c r="J11" s="322"/>
      <c r="K11" s="322"/>
      <c r="L11" s="351"/>
      <c r="M11" s="122"/>
      <c r="N11" s="123"/>
      <c r="O11" s="124"/>
      <c r="P11" s="122"/>
      <c r="Q11" s="122"/>
      <c r="R11" s="122"/>
      <c r="S11" s="122"/>
      <c r="T11" s="122"/>
      <c r="U11" s="122"/>
      <c r="V11" s="151"/>
      <c r="W11" s="94"/>
      <c r="X11" s="94"/>
      <c r="Y11" s="95"/>
    </row>
    <row r="12" spans="1:26" s="188" customFormat="1" ht="15.75" customHeight="1" thickBot="1">
      <c r="A12" s="331" t="s">
        <v>505</v>
      </c>
      <c r="B12" s="332"/>
      <c r="C12" s="127">
        <v>6</v>
      </c>
      <c r="D12" s="127">
        <v>12</v>
      </c>
      <c r="E12" s="187"/>
      <c r="F12" s="127">
        <v>13</v>
      </c>
      <c r="G12" s="128"/>
      <c r="H12" s="127">
        <v>4</v>
      </c>
      <c r="I12" s="127">
        <v>4</v>
      </c>
      <c r="J12" s="127">
        <v>5</v>
      </c>
      <c r="K12" s="127">
        <v>4</v>
      </c>
      <c r="L12" s="129">
        <v>2</v>
      </c>
      <c r="M12" s="130">
        <v>1</v>
      </c>
      <c r="N12" s="129">
        <v>16</v>
      </c>
      <c r="O12" s="131">
        <v>2</v>
      </c>
      <c r="P12" s="130">
        <v>0</v>
      </c>
      <c r="Q12" s="130">
        <v>0</v>
      </c>
      <c r="R12" s="130">
        <v>1</v>
      </c>
      <c r="S12" s="130">
        <v>12</v>
      </c>
      <c r="T12" s="130">
        <v>4</v>
      </c>
      <c r="U12" s="150">
        <v>2</v>
      </c>
      <c r="V12" s="130">
        <v>7</v>
      </c>
      <c r="W12" s="152">
        <v>2</v>
      </c>
      <c r="X12" s="152">
        <v>2</v>
      </c>
      <c r="Y12" s="153">
        <v>6</v>
      </c>
      <c r="Z12" s="216">
        <f>SUM(C12:Y12)</f>
        <v>105</v>
      </c>
    </row>
    <row r="13" spans="1:25" ht="15" customHeight="1">
      <c r="A13" s="333" t="s">
        <v>144</v>
      </c>
      <c r="B13" s="334"/>
      <c r="C13" s="321" t="s">
        <v>322</v>
      </c>
      <c r="D13" s="321" t="s">
        <v>854</v>
      </c>
      <c r="E13" s="339" t="s">
        <v>240</v>
      </c>
      <c r="F13" s="321" t="s">
        <v>245</v>
      </c>
      <c r="G13" s="321" t="s">
        <v>853</v>
      </c>
      <c r="H13" s="321" t="s">
        <v>335</v>
      </c>
      <c r="I13" s="321" t="s">
        <v>343</v>
      </c>
      <c r="J13" s="321" t="s">
        <v>852</v>
      </c>
      <c r="K13" s="97" t="s">
        <v>255</v>
      </c>
      <c r="L13" s="319" t="s">
        <v>357</v>
      </c>
      <c r="M13" s="318" t="s">
        <v>848</v>
      </c>
      <c r="N13" s="318" t="s">
        <v>847</v>
      </c>
      <c r="O13" s="318" t="s">
        <v>851</v>
      </c>
      <c r="P13" s="318" t="s">
        <v>846</v>
      </c>
      <c r="Q13" s="318" t="s">
        <v>850</v>
      </c>
      <c r="R13" s="318" t="s">
        <v>849</v>
      </c>
      <c r="S13" s="318" t="s">
        <v>851</v>
      </c>
      <c r="T13" s="318" t="s">
        <v>845</v>
      </c>
      <c r="U13" s="122" t="s">
        <v>833</v>
      </c>
      <c r="V13" s="122" t="s">
        <v>837</v>
      </c>
      <c r="W13" s="323" t="s">
        <v>695</v>
      </c>
      <c r="X13" s="318" t="s">
        <v>890</v>
      </c>
      <c r="Y13" s="318" t="s">
        <v>844</v>
      </c>
    </row>
    <row r="14" spans="1:25" ht="15" customHeight="1">
      <c r="A14" s="335"/>
      <c r="B14" s="336"/>
      <c r="C14" s="319"/>
      <c r="D14" s="319"/>
      <c r="E14" s="327"/>
      <c r="F14" s="319"/>
      <c r="G14" s="319"/>
      <c r="H14" s="320"/>
      <c r="I14" s="319"/>
      <c r="J14" s="319"/>
      <c r="K14" s="318" t="s">
        <v>251</v>
      </c>
      <c r="L14" s="319"/>
      <c r="M14" s="319"/>
      <c r="N14" s="319"/>
      <c r="O14" s="319"/>
      <c r="P14" s="319"/>
      <c r="Q14" s="319"/>
      <c r="R14" s="319"/>
      <c r="S14" s="319"/>
      <c r="T14" s="319"/>
      <c r="U14" s="122" t="s">
        <v>834</v>
      </c>
      <c r="V14" s="122" t="s">
        <v>838</v>
      </c>
      <c r="W14" s="324"/>
      <c r="X14" s="319"/>
      <c r="Y14" s="319"/>
    </row>
    <row r="15" spans="1:25" ht="15" customHeight="1">
      <c r="A15" s="335"/>
      <c r="B15" s="336"/>
      <c r="C15" s="320"/>
      <c r="D15" s="319"/>
      <c r="E15" s="327"/>
      <c r="F15" s="319"/>
      <c r="G15" s="319"/>
      <c r="H15" s="318" t="s">
        <v>338</v>
      </c>
      <c r="I15" s="319"/>
      <c r="J15" s="319"/>
      <c r="K15" s="320"/>
      <c r="L15" s="319"/>
      <c r="M15" s="319"/>
      <c r="N15" s="319"/>
      <c r="O15" s="319"/>
      <c r="P15" s="319"/>
      <c r="Q15" s="319"/>
      <c r="R15" s="319"/>
      <c r="S15" s="319"/>
      <c r="T15" s="319"/>
      <c r="U15" s="122" t="s">
        <v>835</v>
      </c>
      <c r="V15" s="318" t="s">
        <v>839</v>
      </c>
      <c r="W15" s="318" t="s">
        <v>696</v>
      </c>
      <c r="X15" s="320"/>
      <c r="Y15" s="319"/>
    </row>
    <row r="16" spans="1:25" ht="45" customHeight="1">
      <c r="A16" s="335"/>
      <c r="B16" s="336"/>
      <c r="C16" s="325" t="s">
        <v>323</v>
      </c>
      <c r="D16" s="319"/>
      <c r="E16" s="327"/>
      <c r="F16" s="319"/>
      <c r="G16" s="319"/>
      <c r="H16" s="319"/>
      <c r="I16" s="320"/>
      <c r="J16" s="319"/>
      <c r="K16" s="318" t="s">
        <v>340</v>
      </c>
      <c r="L16" s="320"/>
      <c r="M16" s="319"/>
      <c r="N16" s="319"/>
      <c r="O16" s="319"/>
      <c r="P16" s="319"/>
      <c r="Q16" s="319"/>
      <c r="R16" s="319"/>
      <c r="S16" s="319"/>
      <c r="T16" s="319"/>
      <c r="U16" s="318" t="s">
        <v>836</v>
      </c>
      <c r="V16" s="319"/>
      <c r="W16" s="319"/>
      <c r="X16" s="318"/>
      <c r="Y16" s="319"/>
    </row>
    <row r="17" spans="1:25" ht="15" customHeight="1">
      <c r="A17" s="335"/>
      <c r="B17" s="336"/>
      <c r="C17" s="327"/>
      <c r="D17" s="319"/>
      <c r="E17" s="327"/>
      <c r="F17" s="320"/>
      <c r="G17" s="319"/>
      <c r="H17" s="320"/>
      <c r="I17" s="325" t="s">
        <v>342</v>
      </c>
      <c r="J17" s="319"/>
      <c r="K17" s="320"/>
      <c r="L17" s="325" t="s">
        <v>358</v>
      </c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</row>
    <row r="18" spans="1:25" ht="30" customHeight="1">
      <c r="A18" s="335"/>
      <c r="B18" s="336"/>
      <c r="C18" s="327"/>
      <c r="D18" s="319"/>
      <c r="E18" s="327"/>
      <c r="F18" s="325" t="s">
        <v>246</v>
      </c>
      <c r="G18" s="319"/>
      <c r="H18" s="325" t="s">
        <v>320</v>
      </c>
      <c r="I18" s="327"/>
      <c r="J18" s="319"/>
      <c r="K18" s="325" t="s">
        <v>252</v>
      </c>
      <c r="L18" s="327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</row>
    <row r="19" spans="1:25" ht="30" customHeight="1" thickBot="1">
      <c r="A19" s="337"/>
      <c r="B19" s="338"/>
      <c r="C19" s="326"/>
      <c r="D19" s="322"/>
      <c r="E19" s="326"/>
      <c r="F19" s="326"/>
      <c r="G19" s="322"/>
      <c r="H19" s="326"/>
      <c r="I19" s="326"/>
      <c r="J19" s="322"/>
      <c r="K19" s="326"/>
      <c r="L19" s="326"/>
      <c r="M19" s="322"/>
      <c r="N19" s="322"/>
      <c r="O19" s="322"/>
      <c r="P19" s="320"/>
      <c r="Q19" s="320"/>
      <c r="R19" s="320"/>
      <c r="S19" s="320"/>
      <c r="T19" s="320"/>
      <c r="U19" s="320"/>
      <c r="V19" s="320"/>
      <c r="W19" s="320"/>
      <c r="X19" s="320"/>
      <c r="Y19" s="320"/>
    </row>
    <row r="20" spans="1:26" s="157" customFormat="1" ht="18" customHeight="1" thickBot="1">
      <c r="A20" s="343" t="s">
        <v>505</v>
      </c>
      <c r="B20" s="344"/>
      <c r="C20" s="157">
        <v>6</v>
      </c>
      <c r="D20" s="157">
        <v>0</v>
      </c>
      <c r="F20" s="157">
        <v>4</v>
      </c>
      <c r="H20" s="157">
        <v>2</v>
      </c>
      <c r="I20" s="157">
        <v>4</v>
      </c>
      <c r="J20" s="157">
        <v>6</v>
      </c>
      <c r="K20" s="157">
        <v>6</v>
      </c>
      <c r="L20" s="157">
        <v>2</v>
      </c>
      <c r="M20" s="158">
        <v>2</v>
      </c>
      <c r="N20" s="159">
        <v>0</v>
      </c>
      <c r="O20" s="160">
        <v>0</v>
      </c>
      <c r="P20" s="163">
        <v>0</v>
      </c>
      <c r="Q20" s="163">
        <v>1</v>
      </c>
      <c r="R20" s="163"/>
      <c r="S20" s="163">
        <v>4</v>
      </c>
      <c r="T20" s="163"/>
      <c r="U20" s="163">
        <v>8</v>
      </c>
      <c r="V20" s="163">
        <v>10</v>
      </c>
      <c r="W20" s="163">
        <v>3</v>
      </c>
      <c r="X20" s="163">
        <v>0</v>
      </c>
      <c r="Y20" s="163">
        <v>4</v>
      </c>
      <c r="Z20" s="217">
        <f>SUM(C20:Y20)</f>
        <v>62</v>
      </c>
    </row>
    <row r="21" spans="1:25" ht="45" customHeight="1">
      <c r="A21" s="333" t="s">
        <v>145</v>
      </c>
      <c r="B21" s="334"/>
      <c r="C21" s="342" t="s">
        <v>324</v>
      </c>
      <c r="D21" s="91"/>
      <c r="E21" s="342" t="s">
        <v>346</v>
      </c>
      <c r="F21" s="342" t="s">
        <v>333</v>
      </c>
      <c r="G21" s="345" t="s">
        <v>337</v>
      </c>
      <c r="H21" s="342" t="s">
        <v>339</v>
      </c>
      <c r="I21" s="342" t="s">
        <v>332</v>
      </c>
      <c r="J21" s="342" t="s">
        <v>797</v>
      </c>
      <c r="K21" s="342" t="s">
        <v>800</v>
      </c>
      <c r="L21" s="91" t="s">
        <v>802</v>
      </c>
      <c r="M21" s="94" t="s">
        <v>806</v>
      </c>
      <c r="N21" s="94" t="s">
        <v>809</v>
      </c>
      <c r="O21" s="94" t="s">
        <v>810</v>
      </c>
      <c r="P21" s="94" t="s">
        <v>814</v>
      </c>
      <c r="Q21" s="94" t="s">
        <v>817</v>
      </c>
      <c r="R21" s="94" t="s">
        <v>819</v>
      </c>
      <c r="S21" s="94" t="s">
        <v>822</v>
      </c>
      <c r="T21" s="94" t="s">
        <v>823</v>
      </c>
      <c r="U21" s="94" t="s">
        <v>828</v>
      </c>
      <c r="V21" s="94" t="s">
        <v>831</v>
      </c>
      <c r="W21" s="94" t="s">
        <v>871</v>
      </c>
      <c r="X21" s="94" t="s">
        <v>874</v>
      </c>
      <c r="Y21" s="95" t="s">
        <v>874</v>
      </c>
    </row>
    <row r="22" spans="1:25" ht="30">
      <c r="A22" s="335"/>
      <c r="B22" s="336"/>
      <c r="C22" s="340"/>
      <c r="D22" s="91" t="s">
        <v>851</v>
      </c>
      <c r="E22" s="340"/>
      <c r="F22" s="340"/>
      <c r="G22" s="316"/>
      <c r="H22" s="340"/>
      <c r="I22" s="340"/>
      <c r="J22" s="340"/>
      <c r="K22" s="340"/>
      <c r="L22" s="91" t="s">
        <v>803</v>
      </c>
      <c r="M22" s="94"/>
      <c r="N22" s="94"/>
      <c r="O22" s="94" t="s">
        <v>812</v>
      </c>
      <c r="P22" s="94" t="s">
        <v>815</v>
      </c>
      <c r="Q22" s="94"/>
      <c r="R22" s="94" t="s">
        <v>820</v>
      </c>
      <c r="S22" s="94" t="s">
        <v>875</v>
      </c>
      <c r="T22" s="94" t="s">
        <v>824</v>
      </c>
      <c r="U22" s="94"/>
      <c r="V22" s="94" t="s">
        <v>870</v>
      </c>
      <c r="W22" s="94" t="s">
        <v>872</v>
      </c>
      <c r="X22" s="94"/>
      <c r="Y22" s="95" t="s">
        <v>876</v>
      </c>
    </row>
    <row r="23" spans="1:25" ht="45" customHeight="1">
      <c r="A23" s="335"/>
      <c r="B23" s="336"/>
      <c r="C23" s="340" t="s">
        <v>325</v>
      </c>
      <c r="D23" s="91" t="s">
        <v>843</v>
      </c>
      <c r="E23" s="340" t="s">
        <v>332</v>
      </c>
      <c r="F23" s="87" t="s">
        <v>335</v>
      </c>
      <c r="G23" s="316"/>
      <c r="H23" s="340" t="s">
        <v>340</v>
      </c>
      <c r="I23" s="340"/>
      <c r="J23" s="340"/>
      <c r="K23" s="340"/>
      <c r="L23" s="91" t="s">
        <v>804</v>
      </c>
      <c r="M23" s="94" t="s">
        <v>806</v>
      </c>
      <c r="N23" s="94"/>
      <c r="O23" s="94" t="s">
        <v>813</v>
      </c>
      <c r="P23" s="94" t="s">
        <v>816</v>
      </c>
      <c r="Q23" s="94"/>
      <c r="R23" s="94" t="s">
        <v>821</v>
      </c>
      <c r="S23" s="94"/>
      <c r="T23" s="94" t="s">
        <v>825</v>
      </c>
      <c r="U23" s="94" t="s">
        <v>830</v>
      </c>
      <c r="V23" s="94" t="s">
        <v>832</v>
      </c>
      <c r="W23" s="94" t="s">
        <v>873</v>
      </c>
      <c r="X23" s="94" t="s">
        <v>843</v>
      </c>
      <c r="Y23" s="95" t="s">
        <v>849</v>
      </c>
    </row>
    <row r="24" spans="1:25" ht="45" customHeight="1">
      <c r="A24" s="335"/>
      <c r="B24" s="336"/>
      <c r="C24" s="340"/>
      <c r="D24" s="91" t="s">
        <v>844</v>
      </c>
      <c r="E24" s="340"/>
      <c r="F24" s="87"/>
      <c r="G24" s="316"/>
      <c r="H24" s="340"/>
      <c r="I24" s="87" t="s">
        <v>798</v>
      </c>
      <c r="J24" s="87" t="s">
        <v>799</v>
      </c>
      <c r="K24" s="87" t="s">
        <v>801</v>
      </c>
      <c r="L24" s="91" t="s">
        <v>805</v>
      </c>
      <c r="M24" s="94" t="s">
        <v>807</v>
      </c>
      <c r="N24" s="94"/>
      <c r="O24" s="94"/>
      <c r="P24" s="94"/>
      <c r="Q24" s="94" t="s">
        <v>818</v>
      </c>
      <c r="R24" s="94"/>
      <c r="S24" s="94"/>
      <c r="T24" s="94" t="s">
        <v>826</v>
      </c>
      <c r="U24" s="94" t="s">
        <v>811</v>
      </c>
      <c r="V24" s="94" t="s">
        <v>829</v>
      </c>
      <c r="W24" s="94"/>
      <c r="X24" s="94" t="s">
        <v>851</v>
      </c>
      <c r="Y24" s="95"/>
    </row>
    <row r="25" spans="1:25" ht="45" customHeight="1">
      <c r="A25" s="335"/>
      <c r="B25" s="336"/>
      <c r="C25" s="340"/>
      <c r="D25" s="91"/>
      <c r="E25" s="340"/>
      <c r="F25" s="87"/>
      <c r="G25" s="316"/>
      <c r="H25" s="340"/>
      <c r="I25" s="87"/>
      <c r="J25" s="87"/>
      <c r="K25" s="87"/>
      <c r="L25" s="91"/>
      <c r="M25" s="94" t="s">
        <v>808</v>
      </c>
      <c r="N25" s="94"/>
      <c r="O25" s="94"/>
      <c r="P25" s="94"/>
      <c r="Q25" s="94" t="s">
        <v>801</v>
      </c>
      <c r="R25" s="94"/>
      <c r="S25" s="94"/>
      <c r="T25" s="94" t="s">
        <v>827</v>
      </c>
      <c r="U25" s="94"/>
      <c r="V25" s="94"/>
      <c r="W25" s="94"/>
      <c r="X25" s="94"/>
      <c r="Y25" s="95"/>
    </row>
    <row r="26" spans="1:25" ht="45" customHeight="1">
      <c r="A26" s="335"/>
      <c r="B26" s="336"/>
      <c r="C26" s="340"/>
      <c r="D26" s="91"/>
      <c r="E26" s="340"/>
      <c r="F26" s="87"/>
      <c r="G26" s="316"/>
      <c r="H26" s="340"/>
      <c r="I26" s="87"/>
      <c r="J26" s="87"/>
      <c r="K26" s="87"/>
      <c r="L26" s="91"/>
      <c r="M26" s="94"/>
      <c r="N26" s="94"/>
      <c r="O26" s="94"/>
      <c r="P26" s="94"/>
      <c r="Q26" s="94"/>
      <c r="R26" s="94"/>
      <c r="S26" s="94"/>
      <c r="T26" s="94" t="s">
        <v>811</v>
      </c>
      <c r="U26" s="94"/>
      <c r="V26" s="94"/>
      <c r="W26" s="94"/>
      <c r="X26" s="94"/>
      <c r="Y26" s="95"/>
    </row>
    <row r="27" spans="1:25" ht="45" customHeight="1">
      <c r="A27" s="335"/>
      <c r="B27" s="336"/>
      <c r="C27" s="340"/>
      <c r="D27" s="91"/>
      <c r="E27" s="340"/>
      <c r="F27" s="87" t="s">
        <v>325</v>
      </c>
      <c r="G27" s="316"/>
      <c r="H27" s="340"/>
      <c r="I27" s="340" t="s">
        <v>340</v>
      </c>
      <c r="J27" s="340" t="s">
        <v>344</v>
      </c>
      <c r="K27" s="340" t="s">
        <v>354</v>
      </c>
      <c r="L27" s="91"/>
      <c r="M27" s="94"/>
      <c r="N27" s="94"/>
      <c r="O27" s="94"/>
      <c r="P27" s="94"/>
      <c r="Q27" s="94"/>
      <c r="R27" s="94"/>
      <c r="S27" s="96"/>
      <c r="T27" s="94" t="s">
        <v>845</v>
      </c>
      <c r="U27" s="94"/>
      <c r="V27" s="94"/>
      <c r="W27" s="94"/>
      <c r="X27" s="94"/>
      <c r="Y27" s="95"/>
    </row>
    <row r="28" spans="1:25" ht="30" customHeight="1">
      <c r="A28" s="335"/>
      <c r="B28" s="336"/>
      <c r="C28" s="340" t="s">
        <v>322</v>
      </c>
      <c r="D28" s="91"/>
      <c r="E28" s="340" t="s">
        <v>333</v>
      </c>
      <c r="F28" s="340" t="s">
        <v>336</v>
      </c>
      <c r="G28" s="316"/>
      <c r="H28" s="87" t="s">
        <v>341</v>
      </c>
      <c r="I28" s="340"/>
      <c r="J28" s="340"/>
      <c r="K28" s="340"/>
      <c r="L28" s="91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5"/>
    </row>
    <row r="29" spans="1:25" ht="15.75" thickBot="1">
      <c r="A29" s="337"/>
      <c r="B29" s="338"/>
      <c r="C29" s="341"/>
      <c r="D29" s="91"/>
      <c r="E29" s="341"/>
      <c r="F29" s="341"/>
      <c r="G29" s="317"/>
      <c r="H29" s="149" t="s">
        <v>335</v>
      </c>
      <c r="I29" s="341"/>
      <c r="J29" s="341"/>
      <c r="K29" s="341"/>
      <c r="L29" s="91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5"/>
    </row>
    <row r="30" spans="1:26" s="167" customFormat="1" ht="15.75" customHeight="1" thickBot="1">
      <c r="A30" s="349" t="s">
        <v>505</v>
      </c>
      <c r="B30" s="350"/>
      <c r="C30" s="164">
        <v>5</v>
      </c>
      <c r="D30" s="164">
        <v>4</v>
      </c>
      <c r="E30" s="167">
        <v>3</v>
      </c>
      <c r="F30" s="164">
        <v>3</v>
      </c>
      <c r="G30" s="165">
        <v>3</v>
      </c>
      <c r="H30" s="164">
        <v>9</v>
      </c>
      <c r="I30" s="164">
        <v>8</v>
      </c>
      <c r="J30" s="164">
        <v>2</v>
      </c>
      <c r="K30" s="164">
        <v>1</v>
      </c>
      <c r="L30" s="166">
        <v>2</v>
      </c>
      <c r="M30" s="184">
        <v>3</v>
      </c>
      <c r="N30" s="167">
        <v>1</v>
      </c>
      <c r="O30" s="185">
        <v>5</v>
      </c>
      <c r="P30" s="167">
        <v>0</v>
      </c>
      <c r="Q30" s="167">
        <v>2</v>
      </c>
      <c r="R30" s="167">
        <v>5</v>
      </c>
      <c r="S30" s="167">
        <v>4</v>
      </c>
      <c r="T30" s="167">
        <v>15</v>
      </c>
      <c r="U30" s="167">
        <v>8</v>
      </c>
      <c r="V30" s="167">
        <v>8</v>
      </c>
      <c r="W30" s="167">
        <v>7</v>
      </c>
      <c r="X30" s="167">
        <v>6</v>
      </c>
      <c r="Y30" s="186">
        <v>12</v>
      </c>
      <c r="Z30" s="218">
        <f>SUM(C30:Y30)</f>
        <v>116</v>
      </c>
    </row>
  </sheetData>
  <sheetProtection/>
  <mergeCells count="78">
    <mergeCell ref="I3:I4"/>
    <mergeCell ref="I5:I7"/>
    <mergeCell ref="A30:B30"/>
    <mergeCell ref="L8:L11"/>
    <mergeCell ref="L6:L7"/>
    <mergeCell ref="L4:L5"/>
    <mergeCell ref="L13:L16"/>
    <mergeCell ref="K6:K7"/>
    <mergeCell ref="K8:K11"/>
    <mergeCell ref="K16:K17"/>
    <mergeCell ref="H21:H22"/>
    <mergeCell ref="H23:H27"/>
    <mergeCell ref="K21:K23"/>
    <mergeCell ref="I27:I29"/>
    <mergeCell ref="I21:I23"/>
    <mergeCell ref="K27:K29"/>
    <mergeCell ref="J3:J4"/>
    <mergeCell ref="J5:J6"/>
    <mergeCell ref="J7:J11"/>
    <mergeCell ref="J27:J29"/>
    <mergeCell ref="J21:J23"/>
    <mergeCell ref="D6:D7"/>
    <mergeCell ref="D8:D11"/>
    <mergeCell ref="I8:I11"/>
    <mergeCell ref="I13:I16"/>
    <mergeCell ref="F21:F22"/>
    <mergeCell ref="F28:F29"/>
    <mergeCell ref="G21:G29"/>
    <mergeCell ref="F3:F11"/>
    <mergeCell ref="H13:H14"/>
    <mergeCell ref="H15:H17"/>
    <mergeCell ref="A1:T1"/>
    <mergeCell ref="A3:B11"/>
    <mergeCell ref="G7:G11"/>
    <mergeCell ref="E21:E22"/>
    <mergeCell ref="E23:E27"/>
    <mergeCell ref="E28:E29"/>
    <mergeCell ref="C21:C22"/>
    <mergeCell ref="C23:C27"/>
    <mergeCell ref="C28:C29"/>
    <mergeCell ref="C8:C11"/>
    <mergeCell ref="A21:B29"/>
    <mergeCell ref="A20:B20"/>
    <mergeCell ref="A2:B2"/>
    <mergeCell ref="G3:G4"/>
    <mergeCell ref="G5:G6"/>
    <mergeCell ref="C6:C7"/>
    <mergeCell ref="C13:C15"/>
    <mergeCell ref="A12:B12"/>
    <mergeCell ref="A13:B19"/>
    <mergeCell ref="C16:C19"/>
    <mergeCell ref="E13:E19"/>
    <mergeCell ref="F13:F17"/>
    <mergeCell ref="F18:F19"/>
    <mergeCell ref="I17:I19"/>
    <mergeCell ref="H18:H19"/>
    <mergeCell ref="K18:K19"/>
    <mergeCell ref="L17:L19"/>
    <mergeCell ref="D13:D19"/>
    <mergeCell ref="S13:S19"/>
    <mergeCell ref="T13:T19"/>
    <mergeCell ref="U16:U19"/>
    <mergeCell ref="K14:K15"/>
    <mergeCell ref="V15:V19"/>
    <mergeCell ref="M13:M19"/>
    <mergeCell ref="N13:N19"/>
    <mergeCell ref="O13:O19"/>
    <mergeCell ref="P13:P19"/>
    <mergeCell ref="H9:H11"/>
    <mergeCell ref="X13:X15"/>
    <mergeCell ref="X16:X19"/>
    <mergeCell ref="Y13:Y19"/>
    <mergeCell ref="G13:G19"/>
    <mergeCell ref="J13:J19"/>
    <mergeCell ref="W13:W14"/>
    <mergeCell ref="W15:W19"/>
    <mergeCell ref="Q13:Q19"/>
    <mergeCell ref="R13:R1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NOTBOOK</cp:lastModifiedBy>
  <cp:lastPrinted>2019-08-06T12:47:38Z</cp:lastPrinted>
  <dcterms:created xsi:type="dcterms:W3CDTF">2015-07-07T03:43:21Z</dcterms:created>
  <dcterms:modified xsi:type="dcterms:W3CDTF">2019-12-28T18:15:47Z</dcterms:modified>
  <cp:category/>
  <cp:version/>
  <cp:contentType/>
  <cp:contentStatus/>
</cp:coreProperties>
</file>